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Kuprijanova\AppData\Local\Microsoft\Windows\Temporary Internet Files\Content.Outlook\4TBF9SXI\"/>
    </mc:Choice>
  </mc:AlternateContent>
  <bookViews>
    <workbookView xWindow="0" yWindow="0" windowWidth="20490" windowHeight="6105" activeTab="1"/>
  </bookViews>
  <sheets>
    <sheet name="график апрель" sheetId="2" r:id="rId1"/>
    <sheet name="график май" sheetId="3" r:id="rId2"/>
    <sheet name="график июнь" sheetId="4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4" l="1"/>
  <c r="N4" i="4"/>
  <c r="O4" i="4"/>
  <c r="P4" i="4"/>
  <c r="Q4" i="4" s="1"/>
  <c r="R4" i="4" s="1"/>
  <c r="S4" i="4" s="1"/>
  <c r="T4" i="4" s="1"/>
  <c r="U4" i="4" s="1"/>
  <c r="V4" i="4" s="1"/>
  <c r="W4" i="4" s="1"/>
  <c r="X4" i="4" s="1"/>
  <c r="Y4" i="4" s="1"/>
  <c r="Z4" i="4" s="1"/>
  <c r="AA4" i="4" s="1"/>
  <c r="AB4" i="4" s="1"/>
  <c r="AC4" i="4" s="1"/>
  <c r="AD4" i="4" s="1"/>
  <c r="AE4" i="4" s="1"/>
  <c r="AF4" i="4" s="1"/>
  <c r="AG4" i="4" s="1"/>
  <c r="AH4" i="4" s="1"/>
  <c r="AI4" i="4" s="1"/>
  <c r="AJ4" i="4" s="1"/>
  <c r="AK4" i="4" s="1"/>
  <c r="AL4" i="4" s="1"/>
  <c r="AM4" i="4" s="1"/>
  <c r="AN4" i="4" s="1"/>
  <c r="AO4" i="4" s="1"/>
  <c r="AP4" i="4" s="1"/>
  <c r="AQ4" i="4" s="1"/>
  <c r="AR4" i="4" s="1"/>
  <c r="AS4" i="4" s="1"/>
  <c r="R4" i="3"/>
  <c r="S4" i="3" s="1"/>
  <c r="T4" i="3" s="1"/>
  <c r="U4" i="3" s="1"/>
  <c r="V4" i="3" s="1"/>
  <c r="W4" i="3" s="1"/>
  <c r="X4" i="3" s="1"/>
  <c r="Y4" i="3" s="1"/>
  <c r="Z4" i="3" s="1"/>
  <c r="AA4" i="3" s="1"/>
  <c r="AB4" i="3" s="1"/>
  <c r="AC4" i="3" s="1"/>
  <c r="AD4" i="3" s="1"/>
  <c r="AE4" i="3" s="1"/>
  <c r="AF4" i="3" s="1"/>
  <c r="AG4" i="3" s="1"/>
  <c r="AH4" i="3" s="1"/>
  <c r="AI4" i="3" s="1"/>
  <c r="AJ4" i="3" s="1"/>
  <c r="AK4" i="3" s="1"/>
  <c r="AL4" i="3" s="1"/>
  <c r="AM4" i="3" s="1"/>
  <c r="AN4" i="3" s="1"/>
  <c r="AO4" i="3" s="1"/>
  <c r="AP4" i="3" s="1"/>
  <c r="AQ4" i="3" s="1"/>
  <c r="AR4" i="3" s="1"/>
  <c r="AS4" i="3" s="1"/>
  <c r="AT27" i="4"/>
  <c r="AU27" i="4"/>
  <c r="AT28" i="4" s="1"/>
  <c r="AT23" i="4"/>
  <c r="AT7" i="4"/>
  <c r="AT8" i="4"/>
  <c r="AV8" i="4" s="1"/>
  <c r="AT9" i="4"/>
  <c r="AV9" i="4" s="1"/>
  <c r="AT10" i="4"/>
  <c r="AV10" i="4" s="1"/>
  <c r="AT11" i="4"/>
  <c r="AV11" i="4" s="1"/>
  <c r="AT12" i="4"/>
  <c r="AV12" i="4" s="1"/>
  <c r="AT13" i="4"/>
  <c r="AV13" i="4" s="1"/>
  <c r="AT14" i="4"/>
  <c r="AV14" i="4" s="1"/>
  <c r="AT15" i="4"/>
  <c r="AT16" i="4"/>
  <c r="AV16" i="4" s="1"/>
  <c r="AT17" i="4"/>
  <c r="AV17" i="4" s="1"/>
  <c r="AT18" i="4"/>
  <c r="AV18" i="4" s="1"/>
  <c r="AT19" i="4"/>
  <c r="AT6" i="4"/>
  <c r="AT7" i="2"/>
  <c r="AT8" i="2"/>
  <c r="AT9" i="2"/>
  <c r="AT10" i="2"/>
  <c r="AV10" i="2" s="1"/>
  <c r="AT11" i="2"/>
  <c r="AT12" i="2"/>
  <c r="AT13" i="2"/>
  <c r="AT14" i="2"/>
  <c r="AV14" i="2" s="1"/>
  <c r="AT15" i="2"/>
  <c r="AT16" i="2"/>
  <c r="AT17" i="2"/>
  <c r="AT18" i="2"/>
  <c r="AV18" i="2" s="1"/>
  <c r="AT19" i="2"/>
  <c r="AT6" i="2"/>
  <c r="AT7" i="3"/>
  <c r="AT8" i="3"/>
  <c r="AT9" i="3"/>
  <c r="AT10" i="3"/>
  <c r="AV10" i="3" s="1"/>
  <c r="AT11" i="3"/>
  <c r="AT12" i="3"/>
  <c r="AT13" i="3"/>
  <c r="AT14" i="3"/>
  <c r="AV14" i="3" s="1"/>
  <c r="AT15" i="3"/>
  <c r="AT16" i="3"/>
  <c r="AT17" i="3"/>
  <c r="AT18" i="3"/>
  <c r="AV18" i="3" s="1"/>
  <c r="AT19" i="3"/>
  <c r="AT6" i="3"/>
  <c r="AT27" i="3"/>
  <c r="AU27" i="3"/>
  <c r="AT23" i="3"/>
  <c r="AU23" i="4"/>
  <c r="AU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AV19" i="4"/>
  <c r="AV15" i="4"/>
  <c r="AW7" i="4"/>
  <c r="AW8" i="4" s="1"/>
  <c r="AW9" i="4" s="1"/>
  <c r="AW10" i="4" s="1"/>
  <c r="AW11" i="4" s="1"/>
  <c r="AW12" i="4" s="1"/>
  <c r="AW13" i="4" s="1"/>
  <c r="AW14" i="4" s="1"/>
  <c r="AW15" i="4" s="1"/>
  <c r="AW16" i="4" s="1"/>
  <c r="AW17" i="4" s="1"/>
  <c r="AW18" i="4" s="1"/>
  <c r="AW19" i="4" s="1"/>
  <c r="AV7" i="4"/>
  <c r="AX7" i="4" s="1"/>
  <c r="E4" i="4"/>
  <c r="F4" i="4" s="1"/>
  <c r="G4" i="4" s="1"/>
  <c r="H4" i="4" s="1"/>
  <c r="I4" i="4" s="1"/>
  <c r="J4" i="4" s="1"/>
  <c r="K4" i="4" s="1"/>
  <c r="L4" i="4" s="1"/>
  <c r="AU23" i="3"/>
  <c r="AU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AV19" i="3"/>
  <c r="AV17" i="3"/>
  <c r="AV16" i="3"/>
  <c r="AV15" i="3"/>
  <c r="AV13" i="3"/>
  <c r="AV12" i="3"/>
  <c r="AV11" i="3"/>
  <c r="AV9" i="3"/>
  <c r="AW8" i="3"/>
  <c r="AW9" i="3" s="1"/>
  <c r="AW10" i="3" s="1"/>
  <c r="AW11" i="3" s="1"/>
  <c r="AW12" i="3" s="1"/>
  <c r="AW13" i="3" s="1"/>
  <c r="AW14" i="3" s="1"/>
  <c r="AW15" i="3" s="1"/>
  <c r="AW16" i="3" s="1"/>
  <c r="AW17" i="3" s="1"/>
  <c r="AW18" i="3" s="1"/>
  <c r="AW19" i="3" s="1"/>
  <c r="AV8" i="3"/>
  <c r="AW7" i="3"/>
  <c r="AV7" i="3"/>
  <c r="AX7" i="3" s="1"/>
  <c r="E4" i="3"/>
  <c r="F4" i="3" s="1"/>
  <c r="G4" i="3" s="1"/>
  <c r="H4" i="3" s="1"/>
  <c r="I4" i="3" s="1"/>
  <c r="J4" i="3" s="1"/>
  <c r="K4" i="3" s="1"/>
  <c r="L4" i="3" s="1"/>
  <c r="M4" i="3" s="1"/>
  <c r="N4" i="3" s="1"/>
  <c r="O4" i="3" s="1"/>
  <c r="P4" i="3" s="1"/>
  <c r="Q4" i="3" s="1"/>
  <c r="AT27" i="2"/>
  <c r="AT23" i="2"/>
  <c r="AU27" i="2"/>
  <c r="AU23" i="2"/>
  <c r="Y4" i="2"/>
  <c r="Z4" i="2" s="1"/>
  <c r="AA4" i="2" s="1"/>
  <c r="AB4" i="2" s="1"/>
  <c r="AC4" i="2" s="1"/>
  <c r="AD4" i="2" s="1"/>
  <c r="AE4" i="2" s="1"/>
  <c r="AF4" i="2" s="1"/>
  <c r="AG4" i="2" s="1"/>
  <c r="AH4" i="2" s="1"/>
  <c r="AI4" i="2" s="1"/>
  <c r="AJ4" i="2" s="1"/>
  <c r="AK4" i="2" s="1"/>
  <c r="AL4" i="2" s="1"/>
  <c r="AM4" i="2" s="1"/>
  <c r="AN4" i="2" s="1"/>
  <c r="AO4" i="2" s="1"/>
  <c r="AP4" i="2" s="1"/>
  <c r="AQ4" i="2" s="1"/>
  <c r="AR4" i="2" s="1"/>
  <c r="AS4" i="2" s="1"/>
  <c r="AU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AV19" i="2"/>
  <c r="AV17" i="2"/>
  <c r="AX17" i="2" s="1"/>
  <c r="AV16" i="2"/>
  <c r="AV15" i="2"/>
  <c r="AV13" i="2"/>
  <c r="AX13" i="2" s="1"/>
  <c r="AV12" i="2"/>
  <c r="AV11" i="2"/>
  <c r="AV9" i="2"/>
  <c r="AX9" i="2" s="1"/>
  <c r="AV8" i="2"/>
  <c r="AW7" i="2"/>
  <c r="AW8" i="2" s="1"/>
  <c r="AW9" i="2" s="1"/>
  <c r="AW10" i="2" s="1"/>
  <c r="AW11" i="2" s="1"/>
  <c r="AW12" i="2" s="1"/>
  <c r="AW13" i="2" s="1"/>
  <c r="AW14" i="2" s="1"/>
  <c r="AW15" i="2" s="1"/>
  <c r="AW16" i="2" s="1"/>
  <c r="AW17" i="2" s="1"/>
  <c r="AW18" i="2" s="1"/>
  <c r="AW19" i="2" s="1"/>
  <c r="AV6" i="2"/>
  <c r="E4" i="2"/>
  <c r="F4" i="2" s="1"/>
  <c r="G4" i="2" s="1"/>
  <c r="H4" i="2" s="1"/>
  <c r="I4" i="2" s="1"/>
  <c r="J4" i="2" s="1"/>
  <c r="K4" i="2" s="1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W4" i="2" s="1"/>
  <c r="X4" i="2" s="1"/>
  <c r="AT24" i="4" l="1"/>
  <c r="AT20" i="4"/>
  <c r="AT28" i="3"/>
  <c r="AT24" i="3"/>
  <c r="AX14" i="3"/>
  <c r="AX12" i="3"/>
  <c r="AX9" i="3"/>
  <c r="AX10" i="3"/>
  <c r="AX18" i="3"/>
  <c r="AX16" i="3"/>
  <c r="AX11" i="3"/>
  <c r="AX17" i="3"/>
  <c r="AX19" i="3"/>
  <c r="AX15" i="4"/>
  <c r="AT20" i="3"/>
  <c r="AX8" i="4"/>
  <c r="AX12" i="4"/>
  <c r="AX16" i="4"/>
  <c r="AX15" i="3"/>
  <c r="AX11" i="4"/>
  <c r="AX19" i="4"/>
  <c r="AV6" i="3"/>
  <c r="AX9" i="4"/>
  <c r="AX13" i="4"/>
  <c r="AX17" i="4"/>
  <c r="AX13" i="3"/>
  <c r="AX8" i="3"/>
  <c r="AX10" i="4"/>
  <c r="AX14" i="4"/>
  <c r="AX18" i="4"/>
  <c r="AV6" i="4"/>
  <c r="AT28" i="2"/>
  <c r="AT24" i="2"/>
  <c r="AT20" i="2"/>
  <c r="AX10" i="2"/>
  <c r="AX14" i="2"/>
  <c r="AX18" i="2"/>
  <c r="AX11" i="2"/>
  <c r="AX15" i="2"/>
  <c r="AX19" i="2"/>
  <c r="AX6" i="2"/>
  <c r="AX8" i="2"/>
  <c r="AX12" i="2"/>
  <c r="AX16" i="2"/>
  <c r="AV7" i="2"/>
  <c r="AX7" i="2" s="1"/>
  <c r="AV20" i="4" l="1"/>
  <c r="AX6" i="4"/>
  <c r="AX20" i="4" s="1"/>
  <c r="AX21" i="4" s="1"/>
  <c r="AV20" i="3"/>
  <c r="AX6" i="3"/>
  <c r="AX20" i="3" s="1"/>
  <c r="AX21" i="3" s="1"/>
  <c r="AX20" i="2"/>
  <c r="AV20" i="2"/>
  <c r="AX21" i="2" l="1"/>
</calcChain>
</file>

<file path=xl/sharedStrings.xml><?xml version="1.0" encoding="utf-8"?>
<sst xmlns="http://schemas.openxmlformats.org/spreadsheetml/2006/main" count="216" uniqueCount="34">
  <si>
    <t>Time</t>
  </si>
  <si>
    <t>Spots</t>
  </si>
  <si>
    <t>Gross</t>
  </si>
  <si>
    <t>Discount</t>
  </si>
  <si>
    <t>Total</t>
  </si>
  <si>
    <t>Mo</t>
  </si>
  <si>
    <t>Tu</t>
  </si>
  <si>
    <t>Wd</t>
  </si>
  <si>
    <t>Th</t>
  </si>
  <si>
    <t>Fr</t>
  </si>
  <si>
    <t>Sa</t>
  </si>
  <si>
    <t>Su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</si>
  <si>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</si>
  <si>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</si>
  <si>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</si>
  <si>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</si>
  <si>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</si>
  <si>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</si>
  <si>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</si>
  <si>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</si>
  <si>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</si>
  <si>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</si>
  <si>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</si>
  <si>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</si>
  <si>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</si>
  <si>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</si>
  <si>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CP25" 
weekdays</t>
  </si>
  <si>
    <t>CP25" 
weekends</t>
  </si>
  <si>
    <t>25"</t>
  </si>
  <si>
    <t>неделя 1</t>
  </si>
  <si>
    <t>месяц</t>
  </si>
  <si>
    <t>прайм</t>
  </si>
  <si>
    <t>общ кол-во</t>
  </si>
  <si>
    <t>ВАЖНО: РАЗМЕЩЕНИЕ С ПОЗИЦИОНИРОВАНИЕМ ПЕРВЫМИ В БЛОКЕ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</si>
</sst>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\$#,##0.00"/>
    <numFmt numFmtId="165" formatCode="#,##0.00&quot;р.&quot;"/>
    <numFmt numFmtId="166" formatCode="_-* #,##0.00&quot;р.&quot;_-;\-* #,##0.00&quot;р.&quot;_-;_-* &quot;-&quot;??&quot;р.&quot;_-;_-@_-"/>
    <numFmt numFmtId="167" formatCode="_-* #,##0&quot;р.&quot;_-;\-* #,##0&quot;р.&quot;_-;_-* &quot;-&quot;??&quot;р.&quot;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 Cyr"/>
    </font>
    <font>
      <sz val="10"/>
      <color rgb="FFFF0000"/>
      <name val="Arial"/>
      <family val="2"/>
      <charset val="204"/>
    </font>
    <font>
      <sz val="10"/>
      <color rgb="FF0070C0"/>
      <name val="Arial"/>
      <family val="2"/>
      <charset val="204"/>
    </font>
    <font>
      <u/>
      <sz val="10"/>
      <color rgb="FF0070C0"/>
      <name val="Arial"/>
      <family val="2"/>
      <charset val="204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8" fillId="0" borderId="0"/>
    <xf numFmtId="0" fontId="4" fillId="0" borderId="0"/>
  </cellStyleXfs>
  <cellXfs count="53">
    <xf numFmtId="0" fontId="0" fillId="0" borderId="0" xfId="0"/>
    <xf numFmtId="0" fontId="2" fillId="3" borderId="0" xfId="3" applyFont="1" applyFill="1"/>
    <xf numFmtId="0" fontId="5" fillId="3" borderId="0" xfId="4" applyFont="1" applyFill="1" applyBorder="1" applyAlignment="1"/>
    <xf numFmtId="164" fontId="2" fillId="3" borderId="0" xfId="3" applyNumberFormat="1" applyFont="1" applyFill="1" applyBorder="1"/>
    <xf numFmtId="0" fontId="2" fillId="3" borderId="0" xfId="3" applyFont="1" applyFill="1" applyBorder="1" applyAlignment="1">
      <alignment horizontal="right"/>
    </xf>
    <xf numFmtId="0" fontId="2" fillId="3" borderId="1" xfId="5" applyFont="1" applyFill="1" applyBorder="1"/>
    <xf numFmtId="0" fontId="2" fillId="3" borderId="1" xfId="5" applyFont="1" applyFill="1" applyBorder="1" applyAlignment="1">
      <alignment horizontal="center" vertical="center" wrapText="1"/>
    </xf>
    <xf numFmtId="14" fontId="2" fillId="2" borderId="1" xfId="6" applyNumberFormat="1" applyFont="1" applyFill="1" applyBorder="1" applyAlignment="1">
      <alignment horizontal="center" textRotation="90"/>
    </xf>
    <xf numFmtId="0" fontId="2" fillId="3" borderId="1" xfId="8" applyFont="1" applyFill="1" applyBorder="1" applyAlignment="1">
      <alignment horizontal="center" vertical="center"/>
    </xf>
    <xf numFmtId="0" fontId="2" fillId="3" borderId="0" xfId="5" applyFont="1" applyFill="1"/>
    <xf numFmtId="0" fontId="6" fillId="3" borderId="3" xfId="7" applyFont="1" applyFill="1" applyBorder="1"/>
    <xf numFmtId="0" fontId="7" fillId="3" borderId="3" xfId="7" applyFont="1" applyFill="1" applyBorder="1"/>
    <xf numFmtId="0" fontId="2" fillId="3" borderId="3" xfId="5" applyFont="1" applyFill="1" applyBorder="1" applyAlignment="1">
      <alignment horizontal="center"/>
    </xf>
    <xf numFmtId="0" fontId="2" fillId="3" borderId="3" xfId="6" applyFont="1" applyFill="1" applyBorder="1" applyAlignment="1">
      <alignment horizontal="center"/>
    </xf>
    <xf numFmtId="0" fontId="2" fillId="3" borderId="1" xfId="5" applyFont="1" applyFill="1" applyBorder="1" applyAlignment="1">
      <alignment horizontal="center"/>
    </xf>
    <xf numFmtId="49" fontId="2" fillId="2" borderId="1" xfId="6" applyNumberFormat="1" applyFont="1" applyFill="1" applyBorder="1"/>
    <xf numFmtId="165" fontId="2" fillId="3" borderId="1" xfId="6" applyNumberFormat="1" applyFont="1" applyFill="1" applyBorder="1"/>
    <xf numFmtId="0" fontId="2" fillId="4" borderId="3" xfId="5" applyFont="1" applyFill="1" applyBorder="1"/>
    <xf numFmtId="1" fontId="2" fillId="3" borderId="1" xfId="5" applyNumberFormat="1" applyFont="1" applyFill="1" applyBorder="1" applyAlignment="1">
      <alignment horizontal="center"/>
    </xf>
    <xf numFmtId="167" fontId="2" fillId="3" borderId="1" xfId="9" applyNumberFormat="1" applyFont="1" applyFill="1" applyBorder="1"/>
    <xf numFmtId="10" fontId="5" fillId="5" borderId="1" xfId="5" applyNumberFormat="1" applyFont="1" applyFill="1" applyBorder="1" applyAlignment="1">
      <alignment horizontal="center"/>
    </xf>
    <xf numFmtId="165" fontId="2" fillId="3" borderId="1" xfId="10" applyNumberFormat="1" applyFont="1" applyFill="1" applyBorder="1"/>
    <xf numFmtId="0" fontId="2" fillId="3" borderId="1" xfId="11" applyFont="1" applyFill="1" applyBorder="1"/>
    <xf numFmtId="0" fontId="2" fillId="4" borderId="1" xfId="11" applyFont="1" applyFill="1" applyBorder="1"/>
    <xf numFmtId="10" fontId="2" fillId="3" borderId="1" xfId="5" applyNumberFormat="1" applyFont="1" applyFill="1" applyBorder="1" applyAlignment="1">
      <alignment horizontal="center"/>
    </xf>
    <xf numFmtId="49" fontId="2" fillId="3" borderId="1" xfId="5" applyNumberFormat="1" applyFont="1" applyFill="1" applyBorder="1"/>
    <xf numFmtId="49" fontId="2" fillId="3" borderId="3" xfId="5" applyNumberFormat="1" applyFont="1" applyFill="1" applyBorder="1"/>
    <xf numFmtId="1" fontId="5" fillId="3" borderId="3" xfId="6" applyNumberFormat="1" applyFont="1" applyFill="1" applyBorder="1" applyAlignment="1">
      <alignment horizontal="center"/>
    </xf>
    <xf numFmtId="1" fontId="5" fillId="3" borderId="1" xfId="5" applyNumberFormat="1" applyFont="1" applyFill="1" applyBorder="1" applyAlignment="1">
      <alignment horizontal="center"/>
    </xf>
    <xf numFmtId="167" fontId="5" fillId="6" borderId="1" xfId="9" applyNumberFormat="1" applyFont="1" applyFill="1" applyBorder="1" applyAlignment="1">
      <alignment horizontal="right"/>
    </xf>
    <xf numFmtId="10" fontId="5" fillId="3" borderId="1" xfId="4" applyNumberFormat="1" applyFont="1" applyFill="1" applyBorder="1" applyAlignment="1">
      <alignment horizontal="right"/>
    </xf>
    <xf numFmtId="165" fontId="5" fillId="3" borderId="2" xfId="4" applyNumberFormat="1" applyFont="1" applyFill="1" applyBorder="1" applyAlignment="1">
      <alignment horizontal="right"/>
    </xf>
    <xf numFmtId="0" fontId="9" fillId="3" borderId="0" xfId="5" applyFont="1" applyFill="1"/>
    <xf numFmtId="0" fontId="10" fillId="3" borderId="0" xfId="3" applyFont="1" applyFill="1" applyBorder="1" applyAlignment="1">
      <alignment horizontal="left"/>
    </xf>
    <xf numFmtId="0" fontId="11" fillId="3" borderId="0" xfId="3" applyFont="1" applyFill="1" applyBorder="1" applyAlignment="1">
      <alignment horizontal="left"/>
    </xf>
    <xf numFmtId="165" fontId="5" fillId="3" borderId="5" xfId="4" applyNumberFormat="1" applyFont="1" applyFill="1" applyBorder="1" applyAlignment="1">
      <alignment horizontal="right"/>
    </xf>
    <xf numFmtId="0" fontId="5" fillId="3" borderId="0" xfId="4" applyFont="1" applyFill="1" applyBorder="1" applyAlignment="1">
      <alignment horizontal="right"/>
    </xf>
    <xf numFmtId="165" fontId="5" fillId="3" borderId="0" xfId="4" applyNumberFormat="1" applyFont="1" applyFill="1" applyBorder="1" applyAlignment="1">
      <alignment horizontal="right"/>
    </xf>
    <xf numFmtId="0" fontId="12" fillId="0" borderId="0" xfId="0" applyFont="1"/>
    <xf numFmtId="4" fontId="2" fillId="3" borderId="0" xfId="3" applyNumberFormat="1" applyFont="1" applyFill="1"/>
    <xf numFmtId="0" fontId="3" fillId="2" borderId="4" xfId="2" applyFont="1" applyFill="1" applyBorder="1" applyAlignment="1">
      <alignment horizontal="left" wrapText="1"/>
    </xf>
    <xf numFmtId="0" fontId="3" fillId="2" borderId="0" xfId="2" applyFont="1" applyFill="1" applyBorder="1" applyAlignment="1">
      <alignment wrapText="1"/>
    </xf>
    <xf numFmtId="0" fontId="2" fillId="3" borderId="0" xfId="5" applyFont="1" applyFill="1" applyBorder="1"/>
    <xf numFmtId="0" fontId="2" fillId="3" borderId="0" xfId="3" applyFont="1" applyFill="1" applyBorder="1"/>
    <xf numFmtId="49" fontId="5" fillId="2" borderId="1" xfId="6" applyNumberFormat="1" applyFont="1" applyFill="1" applyBorder="1"/>
    <xf numFmtId="9" fontId="2" fillId="3" borderId="0" xfId="1" applyFont="1" applyFill="1"/>
    <xf numFmtId="0" fontId="6" fillId="3" borderId="0" xfId="3" applyFont="1" applyFill="1"/>
    <xf numFmtId="0" fontId="7" fillId="3" borderId="0" xfId="3" applyFont="1" applyFill="1"/>
    <xf numFmtId="14" fontId="9" fillId="2" borderId="1" xfId="6" applyNumberFormat="1" applyFont="1" applyFill="1" applyBorder="1" applyAlignment="1">
      <alignment horizontal="center" textRotation="90"/>
    </xf>
    <xf numFmtId="0" fontId="2" fillId="3" borderId="6" xfId="7" applyFont="1" applyFill="1" applyBorder="1" applyAlignment="1">
      <alignment horizontal="center" vertical="center" wrapText="1"/>
    </xf>
    <xf numFmtId="0" fontId="2" fillId="3" borderId="7" xfId="7" applyFont="1" applyFill="1" applyBorder="1" applyAlignment="1">
      <alignment horizontal="center" vertical="center" wrapText="1"/>
    </xf>
    <xf numFmtId="0" fontId="5" fillId="7" borderId="0" xfId="3" applyFont="1" applyFill="1" applyAlignment="1">
      <alignment horizontal="center"/>
    </xf>
    <xf numFmtId="0" fontId="5" fillId="7" borderId="8" xfId="5" applyFont="1" applyFill="1" applyBorder="1" applyAlignment="1">
      <alignment horizontal="center"/>
    </xf>
  </cellXfs>
  <cellStyles count="12">
    <cellStyle name="%" xfId="3"/>
    <cellStyle name="Денежный 2" xfId="9"/>
    <cellStyle name="Обычный" xfId="0" builtinId="0"/>
    <cellStyle name="Обычный 2" xfId="11"/>
    <cellStyle name="Обычный_09_12_04 MD Olimpic 2" xfId="8"/>
    <cellStyle name="Обычный_21_Radio proposal_positioning (опция 3)" xfId="2"/>
    <cellStyle name="Обычный_Obi_2007_Final_April" xfId="10"/>
    <cellStyle name="Обычный_Sonic_CorpTarif_end2004" xfId="4"/>
    <cellStyle name="Обычный_Корпоративный_Радио_300306 (2) (2)" xfId="5"/>
    <cellStyle name="Обычный_медиа_14.12" xfId="6"/>
    <cellStyle name="Обычный_Ростов март2" xfId="7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32"/>
  <sheetViews>
    <sheetView zoomScale="75" zoomScaleNormal="75" workbookViewId="0">
      <selection activeCell="L22" sqref="L22"/>
    </sheetView>
  </sheetViews>
  <sheetFormatPr defaultColWidth="5" defaultRowHeight="12.75" x14ac:dyDescent="0.2"/>
  <cols>
    <col min="1" max="1" width="18.5703125" style="1" customWidth="1"/>
    <col min="2" max="3" width="18.5703125" style="1" hidden="1" customWidth="1"/>
    <col min="4" max="31" width="3.140625" style="1" customWidth="1"/>
    <col min="32" max="45" width="3.140625" style="1" hidden="1" customWidth="1"/>
    <col min="46" max="47" width="8.5703125" style="1" customWidth="1"/>
    <col min="48" max="48" width="16.28515625" style="1" hidden="1" customWidth="1"/>
    <col min="49" max="49" width="17.42578125" style="1" hidden="1" customWidth="1"/>
    <col min="50" max="50" width="22.85546875" style="1" hidden="1" customWidth="1"/>
    <col min="51" max="51" width="19.85546875" style="1" customWidth="1"/>
    <col min="52" max="52" width="19" style="1" customWidth="1"/>
    <col min="53" max="267" width="5" style="1"/>
    <col min="268" max="268" width="18.5703125" style="1" customWidth="1"/>
    <col min="269" max="271" width="13.28515625" style="1" customWidth="1"/>
    <col min="272" max="273" width="3.28515625" style="1" customWidth="1"/>
    <col min="274" max="301" width="3.140625" style="1" customWidth="1"/>
    <col min="302" max="303" width="6.28515625" style="1" customWidth="1"/>
    <col min="304" max="304" width="16.28515625" style="1" customWidth="1"/>
    <col min="305" max="306" width="13.28515625" style="1" customWidth="1"/>
    <col min="307" max="523" width="5" style="1"/>
    <col min="524" max="524" width="18.5703125" style="1" customWidth="1"/>
    <col min="525" max="527" width="13.28515625" style="1" customWidth="1"/>
    <col min="528" max="529" width="3.28515625" style="1" customWidth="1"/>
    <col min="530" max="557" width="3.140625" style="1" customWidth="1"/>
    <col min="558" max="559" width="6.28515625" style="1" customWidth="1"/>
    <col min="560" max="560" width="16.28515625" style="1" customWidth="1"/>
    <col min="561" max="562" width="13.28515625" style="1" customWidth="1"/>
    <col min="563" max="779" width="5" style="1"/>
    <col min="780" max="780" width="18.5703125" style="1" customWidth="1"/>
    <col min="781" max="783" width="13.28515625" style="1" customWidth="1"/>
    <col min="784" max="785" width="3.28515625" style="1" customWidth="1"/>
    <col min="786" max="813" width="3.140625" style="1" customWidth="1"/>
    <col min="814" max="815" width="6.28515625" style="1" customWidth="1"/>
    <col min="816" max="816" width="16.28515625" style="1" customWidth="1"/>
    <col min="817" max="818" width="13.28515625" style="1" customWidth="1"/>
    <col min="819" max="1035" width="5" style="1"/>
    <col min="1036" max="1036" width="18.5703125" style="1" customWidth="1"/>
    <col min="1037" max="1039" width="13.28515625" style="1" customWidth="1"/>
    <col min="1040" max="1041" width="3.28515625" style="1" customWidth="1"/>
    <col min="1042" max="1069" width="3.140625" style="1" customWidth="1"/>
    <col min="1070" max="1071" width="6.28515625" style="1" customWidth="1"/>
    <col min="1072" max="1072" width="16.28515625" style="1" customWidth="1"/>
    <col min="1073" max="1074" width="13.28515625" style="1" customWidth="1"/>
    <col min="1075" max="1291" width="5" style="1"/>
    <col min="1292" max="1292" width="18.5703125" style="1" customWidth="1"/>
    <col min="1293" max="1295" width="13.28515625" style="1" customWidth="1"/>
    <col min="1296" max="1297" width="3.28515625" style="1" customWidth="1"/>
    <col min="1298" max="1325" width="3.140625" style="1" customWidth="1"/>
    <col min="1326" max="1327" width="6.28515625" style="1" customWidth="1"/>
    <col min="1328" max="1328" width="16.28515625" style="1" customWidth="1"/>
    <col min="1329" max="1330" width="13.28515625" style="1" customWidth="1"/>
    <col min="1331" max="1547" width="5" style="1"/>
    <col min="1548" max="1548" width="18.5703125" style="1" customWidth="1"/>
    <col min="1549" max="1551" width="13.28515625" style="1" customWidth="1"/>
    <col min="1552" max="1553" width="3.28515625" style="1" customWidth="1"/>
    <col min="1554" max="1581" width="3.140625" style="1" customWidth="1"/>
    <col min="1582" max="1583" width="6.28515625" style="1" customWidth="1"/>
    <col min="1584" max="1584" width="16.28515625" style="1" customWidth="1"/>
    <col min="1585" max="1586" width="13.28515625" style="1" customWidth="1"/>
    <col min="1587" max="1803" width="5" style="1"/>
    <col min="1804" max="1804" width="18.5703125" style="1" customWidth="1"/>
    <col min="1805" max="1807" width="13.28515625" style="1" customWidth="1"/>
    <col min="1808" max="1809" width="3.28515625" style="1" customWidth="1"/>
    <col min="1810" max="1837" width="3.140625" style="1" customWidth="1"/>
    <col min="1838" max="1839" width="6.28515625" style="1" customWidth="1"/>
    <col min="1840" max="1840" width="16.28515625" style="1" customWidth="1"/>
    <col min="1841" max="1842" width="13.28515625" style="1" customWidth="1"/>
    <col min="1843" max="2059" width="5" style="1"/>
    <col min="2060" max="2060" width="18.5703125" style="1" customWidth="1"/>
    <col min="2061" max="2063" width="13.28515625" style="1" customWidth="1"/>
    <col min="2064" max="2065" width="3.28515625" style="1" customWidth="1"/>
    <col min="2066" max="2093" width="3.140625" style="1" customWidth="1"/>
    <col min="2094" max="2095" width="6.28515625" style="1" customWidth="1"/>
    <col min="2096" max="2096" width="16.28515625" style="1" customWidth="1"/>
    <col min="2097" max="2098" width="13.28515625" style="1" customWidth="1"/>
    <col min="2099" max="2315" width="5" style="1"/>
    <col min="2316" max="2316" width="18.5703125" style="1" customWidth="1"/>
    <col min="2317" max="2319" width="13.28515625" style="1" customWidth="1"/>
    <col min="2320" max="2321" width="3.28515625" style="1" customWidth="1"/>
    <col min="2322" max="2349" width="3.140625" style="1" customWidth="1"/>
    <col min="2350" max="2351" width="6.28515625" style="1" customWidth="1"/>
    <col min="2352" max="2352" width="16.28515625" style="1" customWidth="1"/>
    <col min="2353" max="2354" width="13.28515625" style="1" customWidth="1"/>
    <col min="2355" max="2571" width="5" style="1"/>
    <col min="2572" max="2572" width="18.5703125" style="1" customWidth="1"/>
    <col min="2573" max="2575" width="13.28515625" style="1" customWidth="1"/>
    <col min="2576" max="2577" width="3.28515625" style="1" customWidth="1"/>
    <col min="2578" max="2605" width="3.140625" style="1" customWidth="1"/>
    <col min="2606" max="2607" width="6.28515625" style="1" customWidth="1"/>
    <col min="2608" max="2608" width="16.28515625" style="1" customWidth="1"/>
    <col min="2609" max="2610" width="13.28515625" style="1" customWidth="1"/>
    <col min="2611" max="2827" width="5" style="1"/>
    <col min="2828" max="2828" width="18.5703125" style="1" customWidth="1"/>
    <col min="2829" max="2831" width="13.28515625" style="1" customWidth="1"/>
    <col min="2832" max="2833" width="3.28515625" style="1" customWidth="1"/>
    <col min="2834" max="2861" width="3.140625" style="1" customWidth="1"/>
    <col min="2862" max="2863" width="6.28515625" style="1" customWidth="1"/>
    <col min="2864" max="2864" width="16.28515625" style="1" customWidth="1"/>
    <col min="2865" max="2866" width="13.28515625" style="1" customWidth="1"/>
    <col min="2867" max="3083" width="5" style="1"/>
    <col min="3084" max="3084" width="18.5703125" style="1" customWidth="1"/>
    <col min="3085" max="3087" width="13.28515625" style="1" customWidth="1"/>
    <col min="3088" max="3089" width="3.28515625" style="1" customWidth="1"/>
    <col min="3090" max="3117" width="3.140625" style="1" customWidth="1"/>
    <col min="3118" max="3119" width="6.28515625" style="1" customWidth="1"/>
    <col min="3120" max="3120" width="16.28515625" style="1" customWidth="1"/>
    <col min="3121" max="3122" width="13.28515625" style="1" customWidth="1"/>
    <col min="3123" max="3339" width="5" style="1"/>
    <col min="3340" max="3340" width="18.5703125" style="1" customWidth="1"/>
    <col min="3341" max="3343" width="13.28515625" style="1" customWidth="1"/>
    <col min="3344" max="3345" width="3.28515625" style="1" customWidth="1"/>
    <col min="3346" max="3373" width="3.140625" style="1" customWidth="1"/>
    <col min="3374" max="3375" width="6.28515625" style="1" customWidth="1"/>
    <col min="3376" max="3376" width="16.28515625" style="1" customWidth="1"/>
    <col min="3377" max="3378" width="13.28515625" style="1" customWidth="1"/>
    <col min="3379" max="3595" width="5" style="1"/>
    <col min="3596" max="3596" width="18.5703125" style="1" customWidth="1"/>
    <col min="3597" max="3599" width="13.28515625" style="1" customWidth="1"/>
    <col min="3600" max="3601" width="3.28515625" style="1" customWidth="1"/>
    <col min="3602" max="3629" width="3.140625" style="1" customWidth="1"/>
    <col min="3630" max="3631" width="6.28515625" style="1" customWidth="1"/>
    <col min="3632" max="3632" width="16.28515625" style="1" customWidth="1"/>
    <col min="3633" max="3634" width="13.28515625" style="1" customWidth="1"/>
    <col min="3635" max="3851" width="5" style="1"/>
    <col min="3852" max="3852" width="18.5703125" style="1" customWidth="1"/>
    <col min="3853" max="3855" width="13.28515625" style="1" customWidth="1"/>
    <col min="3856" max="3857" width="3.28515625" style="1" customWidth="1"/>
    <col min="3858" max="3885" width="3.140625" style="1" customWidth="1"/>
    <col min="3886" max="3887" width="6.28515625" style="1" customWidth="1"/>
    <col min="3888" max="3888" width="16.28515625" style="1" customWidth="1"/>
    <col min="3889" max="3890" width="13.28515625" style="1" customWidth="1"/>
    <col min="3891" max="4107" width="5" style="1"/>
    <col min="4108" max="4108" width="18.5703125" style="1" customWidth="1"/>
    <col min="4109" max="4111" width="13.28515625" style="1" customWidth="1"/>
    <col min="4112" max="4113" width="3.28515625" style="1" customWidth="1"/>
    <col min="4114" max="4141" width="3.140625" style="1" customWidth="1"/>
    <col min="4142" max="4143" width="6.28515625" style="1" customWidth="1"/>
    <col min="4144" max="4144" width="16.28515625" style="1" customWidth="1"/>
    <col min="4145" max="4146" width="13.28515625" style="1" customWidth="1"/>
    <col min="4147" max="4363" width="5" style="1"/>
    <col min="4364" max="4364" width="18.5703125" style="1" customWidth="1"/>
    <col min="4365" max="4367" width="13.28515625" style="1" customWidth="1"/>
    <col min="4368" max="4369" width="3.28515625" style="1" customWidth="1"/>
    <col min="4370" max="4397" width="3.140625" style="1" customWidth="1"/>
    <col min="4398" max="4399" width="6.28515625" style="1" customWidth="1"/>
    <col min="4400" max="4400" width="16.28515625" style="1" customWidth="1"/>
    <col min="4401" max="4402" width="13.28515625" style="1" customWidth="1"/>
    <col min="4403" max="4619" width="5" style="1"/>
    <col min="4620" max="4620" width="18.5703125" style="1" customWidth="1"/>
    <col min="4621" max="4623" width="13.28515625" style="1" customWidth="1"/>
    <col min="4624" max="4625" width="3.28515625" style="1" customWidth="1"/>
    <col min="4626" max="4653" width="3.140625" style="1" customWidth="1"/>
    <col min="4654" max="4655" width="6.28515625" style="1" customWidth="1"/>
    <col min="4656" max="4656" width="16.28515625" style="1" customWidth="1"/>
    <col min="4657" max="4658" width="13.28515625" style="1" customWidth="1"/>
    <col min="4659" max="4875" width="5" style="1"/>
    <col min="4876" max="4876" width="18.5703125" style="1" customWidth="1"/>
    <col min="4877" max="4879" width="13.28515625" style="1" customWidth="1"/>
    <col min="4880" max="4881" width="3.28515625" style="1" customWidth="1"/>
    <col min="4882" max="4909" width="3.140625" style="1" customWidth="1"/>
    <col min="4910" max="4911" width="6.28515625" style="1" customWidth="1"/>
    <col min="4912" max="4912" width="16.28515625" style="1" customWidth="1"/>
    <col min="4913" max="4914" width="13.28515625" style="1" customWidth="1"/>
    <col min="4915" max="5131" width="5" style="1"/>
    <col min="5132" max="5132" width="18.5703125" style="1" customWidth="1"/>
    <col min="5133" max="5135" width="13.28515625" style="1" customWidth="1"/>
    <col min="5136" max="5137" width="3.28515625" style="1" customWidth="1"/>
    <col min="5138" max="5165" width="3.140625" style="1" customWidth="1"/>
    <col min="5166" max="5167" width="6.28515625" style="1" customWidth="1"/>
    <col min="5168" max="5168" width="16.28515625" style="1" customWidth="1"/>
    <col min="5169" max="5170" width="13.28515625" style="1" customWidth="1"/>
    <col min="5171" max="5387" width="5" style="1"/>
    <col min="5388" max="5388" width="18.5703125" style="1" customWidth="1"/>
    <col min="5389" max="5391" width="13.28515625" style="1" customWidth="1"/>
    <col min="5392" max="5393" width="3.28515625" style="1" customWidth="1"/>
    <col min="5394" max="5421" width="3.140625" style="1" customWidth="1"/>
    <col min="5422" max="5423" width="6.28515625" style="1" customWidth="1"/>
    <col min="5424" max="5424" width="16.28515625" style="1" customWidth="1"/>
    <col min="5425" max="5426" width="13.28515625" style="1" customWidth="1"/>
    <col min="5427" max="5643" width="5" style="1"/>
    <col min="5644" max="5644" width="18.5703125" style="1" customWidth="1"/>
    <col min="5645" max="5647" width="13.28515625" style="1" customWidth="1"/>
    <col min="5648" max="5649" width="3.28515625" style="1" customWidth="1"/>
    <col min="5650" max="5677" width="3.140625" style="1" customWidth="1"/>
    <col min="5678" max="5679" width="6.28515625" style="1" customWidth="1"/>
    <col min="5680" max="5680" width="16.28515625" style="1" customWidth="1"/>
    <col min="5681" max="5682" width="13.28515625" style="1" customWidth="1"/>
    <col min="5683" max="5899" width="5" style="1"/>
    <col min="5900" max="5900" width="18.5703125" style="1" customWidth="1"/>
    <col min="5901" max="5903" width="13.28515625" style="1" customWidth="1"/>
    <col min="5904" max="5905" width="3.28515625" style="1" customWidth="1"/>
    <col min="5906" max="5933" width="3.140625" style="1" customWidth="1"/>
    <col min="5934" max="5935" width="6.28515625" style="1" customWidth="1"/>
    <col min="5936" max="5936" width="16.28515625" style="1" customWidth="1"/>
    <col min="5937" max="5938" width="13.28515625" style="1" customWidth="1"/>
    <col min="5939" max="6155" width="5" style="1"/>
    <col min="6156" max="6156" width="18.5703125" style="1" customWidth="1"/>
    <col min="6157" max="6159" width="13.28515625" style="1" customWidth="1"/>
    <col min="6160" max="6161" width="3.28515625" style="1" customWidth="1"/>
    <col min="6162" max="6189" width="3.140625" style="1" customWidth="1"/>
    <col min="6190" max="6191" width="6.28515625" style="1" customWidth="1"/>
    <col min="6192" max="6192" width="16.28515625" style="1" customWidth="1"/>
    <col min="6193" max="6194" width="13.28515625" style="1" customWidth="1"/>
    <col min="6195" max="6411" width="5" style="1"/>
    <col min="6412" max="6412" width="18.5703125" style="1" customWidth="1"/>
    <col min="6413" max="6415" width="13.28515625" style="1" customWidth="1"/>
    <col min="6416" max="6417" width="3.28515625" style="1" customWidth="1"/>
    <col min="6418" max="6445" width="3.140625" style="1" customWidth="1"/>
    <col min="6446" max="6447" width="6.28515625" style="1" customWidth="1"/>
    <col min="6448" max="6448" width="16.28515625" style="1" customWidth="1"/>
    <col min="6449" max="6450" width="13.28515625" style="1" customWidth="1"/>
    <col min="6451" max="6667" width="5" style="1"/>
    <col min="6668" max="6668" width="18.5703125" style="1" customWidth="1"/>
    <col min="6669" max="6671" width="13.28515625" style="1" customWidth="1"/>
    <col min="6672" max="6673" width="3.28515625" style="1" customWidth="1"/>
    <col min="6674" max="6701" width="3.140625" style="1" customWidth="1"/>
    <col min="6702" max="6703" width="6.28515625" style="1" customWidth="1"/>
    <col min="6704" max="6704" width="16.28515625" style="1" customWidth="1"/>
    <col min="6705" max="6706" width="13.28515625" style="1" customWidth="1"/>
    <col min="6707" max="6923" width="5" style="1"/>
    <col min="6924" max="6924" width="18.5703125" style="1" customWidth="1"/>
    <col min="6925" max="6927" width="13.28515625" style="1" customWidth="1"/>
    <col min="6928" max="6929" width="3.28515625" style="1" customWidth="1"/>
    <col min="6930" max="6957" width="3.140625" style="1" customWidth="1"/>
    <col min="6958" max="6959" width="6.28515625" style="1" customWidth="1"/>
    <col min="6960" max="6960" width="16.28515625" style="1" customWidth="1"/>
    <col min="6961" max="6962" width="13.28515625" style="1" customWidth="1"/>
    <col min="6963" max="7179" width="5" style="1"/>
    <col min="7180" max="7180" width="18.5703125" style="1" customWidth="1"/>
    <col min="7181" max="7183" width="13.28515625" style="1" customWidth="1"/>
    <col min="7184" max="7185" width="3.28515625" style="1" customWidth="1"/>
    <col min="7186" max="7213" width="3.140625" style="1" customWidth="1"/>
    <col min="7214" max="7215" width="6.28515625" style="1" customWidth="1"/>
    <col min="7216" max="7216" width="16.28515625" style="1" customWidth="1"/>
    <col min="7217" max="7218" width="13.28515625" style="1" customWidth="1"/>
    <col min="7219" max="7435" width="5" style="1"/>
    <col min="7436" max="7436" width="18.5703125" style="1" customWidth="1"/>
    <col min="7437" max="7439" width="13.28515625" style="1" customWidth="1"/>
    <col min="7440" max="7441" width="3.28515625" style="1" customWidth="1"/>
    <col min="7442" max="7469" width="3.140625" style="1" customWidth="1"/>
    <col min="7470" max="7471" width="6.28515625" style="1" customWidth="1"/>
    <col min="7472" max="7472" width="16.28515625" style="1" customWidth="1"/>
    <col min="7473" max="7474" width="13.28515625" style="1" customWidth="1"/>
    <col min="7475" max="7691" width="5" style="1"/>
    <col min="7692" max="7692" width="18.5703125" style="1" customWidth="1"/>
    <col min="7693" max="7695" width="13.28515625" style="1" customWidth="1"/>
    <col min="7696" max="7697" width="3.28515625" style="1" customWidth="1"/>
    <col min="7698" max="7725" width="3.140625" style="1" customWidth="1"/>
    <col min="7726" max="7727" width="6.28515625" style="1" customWidth="1"/>
    <col min="7728" max="7728" width="16.28515625" style="1" customWidth="1"/>
    <col min="7729" max="7730" width="13.28515625" style="1" customWidth="1"/>
    <col min="7731" max="7947" width="5" style="1"/>
    <col min="7948" max="7948" width="18.5703125" style="1" customWidth="1"/>
    <col min="7949" max="7951" width="13.28515625" style="1" customWidth="1"/>
    <col min="7952" max="7953" width="3.28515625" style="1" customWidth="1"/>
    <col min="7954" max="7981" width="3.140625" style="1" customWidth="1"/>
    <col min="7982" max="7983" width="6.28515625" style="1" customWidth="1"/>
    <col min="7984" max="7984" width="16.28515625" style="1" customWidth="1"/>
    <col min="7985" max="7986" width="13.28515625" style="1" customWidth="1"/>
    <col min="7987" max="8203" width="5" style="1"/>
    <col min="8204" max="8204" width="18.5703125" style="1" customWidth="1"/>
    <col min="8205" max="8207" width="13.28515625" style="1" customWidth="1"/>
    <col min="8208" max="8209" width="3.28515625" style="1" customWidth="1"/>
    <col min="8210" max="8237" width="3.140625" style="1" customWidth="1"/>
    <col min="8238" max="8239" width="6.28515625" style="1" customWidth="1"/>
    <col min="8240" max="8240" width="16.28515625" style="1" customWidth="1"/>
    <col min="8241" max="8242" width="13.28515625" style="1" customWidth="1"/>
    <col min="8243" max="8459" width="5" style="1"/>
    <col min="8460" max="8460" width="18.5703125" style="1" customWidth="1"/>
    <col min="8461" max="8463" width="13.28515625" style="1" customWidth="1"/>
    <col min="8464" max="8465" width="3.28515625" style="1" customWidth="1"/>
    <col min="8466" max="8493" width="3.140625" style="1" customWidth="1"/>
    <col min="8494" max="8495" width="6.28515625" style="1" customWidth="1"/>
    <col min="8496" max="8496" width="16.28515625" style="1" customWidth="1"/>
    <col min="8497" max="8498" width="13.28515625" style="1" customWidth="1"/>
    <col min="8499" max="8715" width="5" style="1"/>
    <col min="8716" max="8716" width="18.5703125" style="1" customWidth="1"/>
    <col min="8717" max="8719" width="13.28515625" style="1" customWidth="1"/>
    <col min="8720" max="8721" width="3.28515625" style="1" customWidth="1"/>
    <col min="8722" max="8749" width="3.140625" style="1" customWidth="1"/>
    <col min="8750" max="8751" width="6.28515625" style="1" customWidth="1"/>
    <col min="8752" max="8752" width="16.28515625" style="1" customWidth="1"/>
    <col min="8753" max="8754" width="13.28515625" style="1" customWidth="1"/>
    <col min="8755" max="8971" width="5" style="1"/>
    <col min="8972" max="8972" width="18.5703125" style="1" customWidth="1"/>
    <col min="8973" max="8975" width="13.28515625" style="1" customWidth="1"/>
    <col min="8976" max="8977" width="3.28515625" style="1" customWidth="1"/>
    <col min="8978" max="9005" width="3.140625" style="1" customWidth="1"/>
    <col min="9006" max="9007" width="6.28515625" style="1" customWidth="1"/>
    <col min="9008" max="9008" width="16.28515625" style="1" customWidth="1"/>
    <col min="9009" max="9010" width="13.28515625" style="1" customWidth="1"/>
    <col min="9011" max="9227" width="5" style="1"/>
    <col min="9228" max="9228" width="18.5703125" style="1" customWidth="1"/>
    <col min="9229" max="9231" width="13.28515625" style="1" customWidth="1"/>
    <col min="9232" max="9233" width="3.28515625" style="1" customWidth="1"/>
    <col min="9234" max="9261" width="3.140625" style="1" customWidth="1"/>
    <col min="9262" max="9263" width="6.28515625" style="1" customWidth="1"/>
    <col min="9264" max="9264" width="16.28515625" style="1" customWidth="1"/>
    <col min="9265" max="9266" width="13.28515625" style="1" customWidth="1"/>
    <col min="9267" max="9483" width="5" style="1"/>
    <col min="9484" max="9484" width="18.5703125" style="1" customWidth="1"/>
    <col min="9485" max="9487" width="13.28515625" style="1" customWidth="1"/>
    <col min="9488" max="9489" width="3.28515625" style="1" customWidth="1"/>
    <col min="9490" max="9517" width="3.140625" style="1" customWidth="1"/>
    <col min="9518" max="9519" width="6.28515625" style="1" customWidth="1"/>
    <col min="9520" max="9520" width="16.28515625" style="1" customWidth="1"/>
    <col min="9521" max="9522" width="13.28515625" style="1" customWidth="1"/>
    <col min="9523" max="9739" width="5" style="1"/>
    <col min="9740" max="9740" width="18.5703125" style="1" customWidth="1"/>
    <col min="9741" max="9743" width="13.28515625" style="1" customWidth="1"/>
    <col min="9744" max="9745" width="3.28515625" style="1" customWidth="1"/>
    <col min="9746" max="9773" width="3.140625" style="1" customWidth="1"/>
    <col min="9774" max="9775" width="6.28515625" style="1" customWidth="1"/>
    <col min="9776" max="9776" width="16.28515625" style="1" customWidth="1"/>
    <col min="9777" max="9778" width="13.28515625" style="1" customWidth="1"/>
    <col min="9779" max="9995" width="5" style="1"/>
    <col min="9996" max="9996" width="18.5703125" style="1" customWidth="1"/>
    <col min="9997" max="9999" width="13.28515625" style="1" customWidth="1"/>
    <col min="10000" max="10001" width="3.28515625" style="1" customWidth="1"/>
    <col min="10002" max="10029" width="3.140625" style="1" customWidth="1"/>
    <col min="10030" max="10031" width="6.28515625" style="1" customWidth="1"/>
    <col min="10032" max="10032" width="16.28515625" style="1" customWidth="1"/>
    <col min="10033" max="10034" width="13.28515625" style="1" customWidth="1"/>
    <col min="10035" max="10251" width="5" style="1"/>
    <col min="10252" max="10252" width="18.5703125" style="1" customWidth="1"/>
    <col min="10253" max="10255" width="13.28515625" style="1" customWidth="1"/>
    <col min="10256" max="10257" width="3.28515625" style="1" customWidth="1"/>
    <col min="10258" max="10285" width="3.140625" style="1" customWidth="1"/>
    <col min="10286" max="10287" width="6.28515625" style="1" customWidth="1"/>
    <col min="10288" max="10288" width="16.28515625" style="1" customWidth="1"/>
    <col min="10289" max="10290" width="13.28515625" style="1" customWidth="1"/>
    <col min="10291" max="10507" width="5" style="1"/>
    <col min="10508" max="10508" width="18.5703125" style="1" customWidth="1"/>
    <col min="10509" max="10511" width="13.28515625" style="1" customWidth="1"/>
    <col min="10512" max="10513" width="3.28515625" style="1" customWidth="1"/>
    <col min="10514" max="10541" width="3.140625" style="1" customWidth="1"/>
    <col min="10542" max="10543" width="6.28515625" style="1" customWidth="1"/>
    <col min="10544" max="10544" width="16.28515625" style="1" customWidth="1"/>
    <col min="10545" max="10546" width="13.28515625" style="1" customWidth="1"/>
    <col min="10547" max="10763" width="5" style="1"/>
    <col min="10764" max="10764" width="18.5703125" style="1" customWidth="1"/>
    <col min="10765" max="10767" width="13.28515625" style="1" customWidth="1"/>
    <col min="10768" max="10769" width="3.28515625" style="1" customWidth="1"/>
    <col min="10770" max="10797" width="3.140625" style="1" customWidth="1"/>
    <col min="10798" max="10799" width="6.28515625" style="1" customWidth="1"/>
    <col min="10800" max="10800" width="16.28515625" style="1" customWidth="1"/>
    <col min="10801" max="10802" width="13.28515625" style="1" customWidth="1"/>
    <col min="10803" max="11019" width="5" style="1"/>
    <col min="11020" max="11020" width="18.5703125" style="1" customWidth="1"/>
    <col min="11021" max="11023" width="13.28515625" style="1" customWidth="1"/>
    <col min="11024" max="11025" width="3.28515625" style="1" customWidth="1"/>
    <col min="11026" max="11053" width="3.140625" style="1" customWidth="1"/>
    <col min="11054" max="11055" width="6.28515625" style="1" customWidth="1"/>
    <col min="11056" max="11056" width="16.28515625" style="1" customWidth="1"/>
    <col min="11057" max="11058" width="13.28515625" style="1" customWidth="1"/>
    <col min="11059" max="11275" width="5" style="1"/>
    <col min="11276" max="11276" width="18.5703125" style="1" customWidth="1"/>
    <col min="11277" max="11279" width="13.28515625" style="1" customWidth="1"/>
    <col min="11280" max="11281" width="3.28515625" style="1" customWidth="1"/>
    <col min="11282" max="11309" width="3.140625" style="1" customWidth="1"/>
    <col min="11310" max="11311" width="6.28515625" style="1" customWidth="1"/>
    <col min="11312" max="11312" width="16.28515625" style="1" customWidth="1"/>
    <col min="11313" max="11314" width="13.28515625" style="1" customWidth="1"/>
    <col min="11315" max="11531" width="5" style="1"/>
    <col min="11532" max="11532" width="18.5703125" style="1" customWidth="1"/>
    <col min="11533" max="11535" width="13.28515625" style="1" customWidth="1"/>
    <col min="11536" max="11537" width="3.28515625" style="1" customWidth="1"/>
    <col min="11538" max="11565" width="3.140625" style="1" customWidth="1"/>
    <col min="11566" max="11567" width="6.28515625" style="1" customWidth="1"/>
    <col min="11568" max="11568" width="16.28515625" style="1" customWidth="1"/>
    <col min="11569" max="11570" width="13.28515625" style="1" customWidth="1"/>
    <col min="11571" max="11787" width="5" style="1"/>
    <col min="11788" max="11788" width="18.5703125" style="1" customWidth="1"/>
    <col min="11789" max="11791" width="13.28515625" style="1" customWidth="1"/>
    <col min="11792" max="11793" width="3.28515625" style="1" customWidth="1"/>
    <col min="11794" max="11821" width="3.140625" style="1" customWidth="1"/>
    <col min="11822" max="11823" width="6.28515625" style="1" customWidth="1"/>
    <col min="11824" max="11824" width="16.28515625" style="1" customWidth="1"/>
    <col min="11825" max="11826" width="13.28515625" style="1" customWidth="1"/>
    <col min="11827" max="12043" width="5" style="1"/>
    <col min="12044" max="12044" width="18.5703125" style="1" customWidth="1"/>
    <col min="12045" max="12047" width="13.28515625" style="1" customWidth="1"/>
    <col min="12048" max="12049" width="3.28515625" style="1" customWidth="1"/>
    <col min="12050" max="12077" width="3.140625" style="1" customWidth="1"/>
    <col min="12078" max="12079" width="6.28515625" style="1" customWidth="1"/>
    <col min="12080" max="12080" width="16.28515625" style="1" customWidth="1"/>
    <col min="12081" max="12082" width="13.28515625" style="1" customWidth="1"/>
    <col min="12083" max="12299" width="5" style="1"/>
    <col min="12300" max="12300" width="18.5703125" style="1" customWidth="1"/>
    <col min="12301" max="12303" width="13.28515625" style="1" customWidth="1"/>
    <col min="12304" max="12305" width="3.28515625" style="1" customWidth="1"/>
    <col min="12306" max="12333" width="3.140625" style="1" customWidth="1"/>
    <col min="12334" max="12335" width="6.28515625" style="1" customWidth="1"/>
    <col min="12336" max="12336" width="16.28515625" style="1" customWidth="1"/>
    <col min="12337" max="12338" width="13.28515625" style="1" customWidth="1"/>
    <col min="12339" max="12555" width="5" style="1"/>
    <col min="12556" max="12556" width="18.5703125" style="1" customWidth="1"/>
    <col min="12557" max="12559" width="13.28515625" style="1" customWidth="1"/>
    <col min="12560" max="12561" width="3.28515625" style="1" customWidth="1"/>
    <col min="12562" max="12589" width="3.140625" style="1" customWidth="1"/>
    <col min="12590" max="12591" width="6.28515625" style="1" customWidth="1"/>
    <col min="12592" max="12592" width="16.28515625" style="1" customWidth="1"/>
    <col min="12593" max="12594" width="13.28515625" style="1" customWidth="1"/>
    <col min="12595" max="12811" width="5" style="1"/>
    <col min="12812" max="12812" width="18.5703125" style="1" customWidth="1"/>
    <col min="12813" max="12815" width="13.28515625" style="1" customWidth="1"/>
    <col min="12816" max="12817" width="3.28515625" style="1" customWidth="1"/>
    <col min="12818" max="12845" width="3.140625" style="1" customWidth="1"/>
    <col min="12846" max="12847" width="6.28515625" style="1" customWidth="1"/>
    <col min="12848" max="12848" width="16.28515625" style="1" customWidth="1"/>
    <col min="12849" max="12850" width="13.28515625" style="1" customWidth="1"/>
    <col min="12851" max="13067" width="5" style="1"/>
    <col min="13068" max="13068" width="18.5703125" style="1" customWidth="1"/>
    <col min="13069" max="13071" width="13.28515625" style="1" customWidth="1"/>
    <col min="13072" max="13073" width="3.28515625" style="1" customWidth="1"/>
    <col min="13074" max="13101" width="3.140625" style="1" customWidth="1"/>
    <col min="13102" max="13103" width="6.28515625" style="1" customWidth="1"/>
    <col min="13104" max="13104" width="16.28515625" style="1" customWidth="1"/>
    <col min="13105" max="13106" width="13.28515625" style="1" customWidth="1"/>
    <col min="13107" max="13323" width="5" style="1"/>
    <col min="13324" max="13324" width="18.5703125" style="1" customWidth="1"/>
    <col min="13325" max="13327" width="13.28515625" style="1" customWidth="1"/>
    <col min="13328" max="13329" width="3.28515625" style="1" customWidth="1"/>
    <col min="13330" max="13357" width="3.140625" style="1" customWidth="1"/>
    <col min="13358" max="13359" width="6.28515625" style="1" customWidth="1"/>
    <col min="13360" max="13360" width="16.28515625" style="1" customWidth="1"/>
    <col min="13361" max="13362" width="13.28515625" style="1" customWidth="1"/>
    <col min="13363" max="13579" width="5" style="1"/>
    <col min="13580" max="13580" width="18.5703125" style="1" customWidth="1"/>
    <col min="13581" max="13583" width="13.28515625" style="1" customWidth="1"/>
    <col min="13584" max="13585" width="3.28515625" style="1" customWidth="1"/>
    <col min="13586" max="13613" width="3.140625" style="1" customWidth="1"/>
    <col min="13614" max="13615" width="6.28515625" style="1" customWidth="1"/>
    <col min="13616" max="13616" width="16.28515625" style="1" customWidth="1"/>
    <col min="13617" max="13618" width="13.28515625" style="1" customWidth="1"/>
    <col min="13619" max="13835" width="5" style="1"/>
    <col min="13836" max="13836" width="18.5703125" style="1" customWidth="1"/>
    <col min="13837" max="13839" width="13.28515625" style="1" customWidth="1"/>
    <col min="13840" max="13841" width="3.28515625" style="1" customWidth="1"/>
    <col min="13842" max="13869" width="3.140625" style="1" customWidth="1"/>
    <col min="13870" max="13871" width="6.28515625" style="1" customWidth="1"/>
    <col min="13872" max="13872" width="16.28515625" style="1" customWidth="1"/>
    <col min="13873" max="13874" width="13.28515625" style="1" customWidth="1"/>
    <col min="13875" max="14091" width="5" style="1"/>
    <col min="14092" max="14092" width="18.5703125" style="1" customWidth="1"/>
    <col min="14093" max="14095" width="13.28515625" style="1" customWidth="1"/>
    <col min="14096" max="14097" width="3.28515625" style="1" customWidth="1"/>
    <col min="14098" max="14125" width="3.140625" style="1" customWidth="1"/>
    <col min="14126" max="14127" width="6.28515625" style="1" customWidth="1"/>
    <col min="14128" max="14128" width="16.28515625" style="1" customWidth="1"/>
    <col min="14129" max="14130" width="13.28515625" style="1" customWidth="1"/>
    <col min="14131" max="14347" width="5" style="1"/>
    <col min="14348" max="14348" width="18.5703125" style="1" customWidth="1"/>
    <col min="14349" max="14351" width="13.28515625" style="1" customWidth="1"/>
    <col min="14352" max="14353" width="3.28515625" style="1" customWidth="1"/>
    <col min="14354" max="14381" width="3.140625" style="1" customWidth="1"/>
    <col min="14382" max="14383" width="6.28515625" style="1" customWidth="1"/>
    <col min="14384" max="14384" width="16.28515625" style="1" customWidth="1"/>
    <col min="14385" max="14386" width="13.28515625" style="1" customWidth="1"/>
    <col min="14387" max="14603" width="5" style="1"/>
    <col min="14604" max="14604" width="18.5703125" style="1" customWidth="1"/>
    <col min="14605" max="14607" width="13.28515625" style="1" customWidth="1"/>
    <col min="14608" max="14609" width="3.28515625" style="1" customWidth="1"/>
    <col min="14610" max="14637" width="3.140625" style="1" customWidth="1"/>
    <col min="14638" max="14639" width="6.28515625" style="1" customWidth="1"/>
    <col min="14640" max="14640" width="16.28515625" style="1" customWidth="1"/>
    <col min="14641" max="14642" width="13.28515625" style="1" customWidth="1"/>
    <col min="14643" max="14859" width="5" style="1"/>
    <col min="14860" max="14860" width="18.5703125" style="1" customWidth="1"/>
    <col min="14861" max="14863" width="13.28515625" style="1" customWidth="1"/>
    <col min="14864" max="14865" width="3.28515625" style="1" customWidth="1"/>
    <col min="14866" max="14893" width="3.140625" style="1" customWidth="1"/>
    <col min="14894" max="14895" width="6.28515625" style="1" customWidth="1"/>
    <col min="14896" max="14896" width="16.28515625" style="1" customWidth="1"/>
    <col min="14897" max="14898" width="13.28515625" style="1" customWidth="1"/>
    <col min="14899" max="15115" width="5" style="1"/>
    <col min="15116" max="15116" width="18.5703125" style="1" customWidth="1"/>
    <col min="15117" max="15119" width="13.28515625" style="1" customWidth="1"/>
    <col min="15120" max="15121" width="3.28515625" style="1" customWidth="1"/>
    <col min="15122" max="15149" width="3.140625" style="1" customWidth="1"/>
    <col min="15150" max="15151" width="6.28515625" style="1" customWidth="1"/>
    <col min="15152" max="15152" width="16.28515625" style="1" customWidth="1"/>
    <col min="15153" max="15154" width="13.28515625" style="1" customWidth="1"/>
    <col min="15155" max="15371" width="5" style="1"/>
    <col min="15372" max="15372" width="18.5703125" style="1" customWidth="1"/>
    <col min="15373" max="15375" width="13.28515625" style="1" customWidth="1"/>
    <col min="15376" max="15377" width="3.28515625" style="1" customWidth="1"/>
    <col min="15378" max="15405" width="3.140625" style="1" customWidth="1"/>
    <col min="15406" max="15407" width="6.28515625" style="1" customWidth="1"/>
    <col min="15408" max="15408" width="16.28515625" style="1" customWidth="1"/>
    <col min="15409" max="15410" width="13.28515625" style="1" customWidth="1"/>
    <col min="15411" max="15627" width="5" style="1"/>
    <col min="15628" max="15628" width="18.5703125" style="1" customWidth="1"/>
    <col min="15629" max="15631" width="13.28515625" style="1" customWidth="1"/>
    <col min="15632" max="15633" width="3.28515625" style="1" customWidth="1"/>
    <col min="15634" max="15661" width="3.140625" style="1" customWidth="1"/>
    <col min="15662" max="15663" width="6.28515625" style="1" customWidth="1"/>
    <col min="15664" max="15664" width="16.28515625" style="1" customWidth="1"/>
    <col min="15665" max="15666" width="13.28515625" style="1" customWidth="1"/>
    <col min="15667" max="15883" width="5" style="1"/>
    <col min="15884" max="15884" width="18.5703125" style="1" customWidth="1"/>
    <col min="15885" max="15887" width="13.28515625" style="1" customWidth="1"/>
    <col min="15888" max="15889" width="3.28515625" style="1" customWidth="1"/>
    <col min="15890" max="15917" width="3.140625" style="1" customWidth="1"/>
    <col min="15918" max="15919" width="6.28515625" style="1" customWidth="1"/>
    <col min="15920" max="15920" width="16.28515625" style="1" customWidth="1"/>
    <col min="15921" max="15922" width="13.28515625" style="1" customWidth="1"/>
    <col min="15923" max="16139" width="5" style="1"/>
    <col min="16140" max="16140" width="18.5703125" style="1" customWidth="1"/>
    <col min="16141" max="16143" width="13.28515625" style="1" customWidth="1"/>
    <col min="16144" max="16145" width="3.28515625" style="1" customWidth="1"/>
    <col min="16146" max="16173" width="3.140625" style="1" customWidth="1"/>
    <col min="16174" max="16175" width="6.28515625" style="1" customWidth="1"/>
    <col min="16176" max="16176" width="16.28515625" style="1" customWidth="1"/>
    <col min="16177" max="16178" width="13.28515625" style="1" customWidth="1"/>
    <col min="16179" max="16384" width="5" style="1"/>
  </cols>
  <sheetData>
    <row r="2" spans="1:50" x14ac:dyDescent="0.2">
      <c r="E2" s="47" t="s">
        <v>33</v>
      </c>
    </row>
    <row r="3" spans="1:50" ht="15.75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AT3" s="2"/>
      <c r="AU3" s="2"/>
      <c r="AV3" s="3"/>
      <c r="AW3" s="4"/>
      <c r="AX3" s="4"/>
    </row>
    <row r="4" spans="1:50" s="9" customFormat="1" ht="66" customHeight="1" x14ac:dyDescent="0.2">
      <c r="A4" s="5" t="s">
        <v>0</v>
      </c>
      <c r="B4" s="6" t="s">
        <v>26</v>
      </c>
      <c r="C4" s="6" t="s">
        <v>27</v>
      </c>
      <c r="D4" s="7">
        <v>42828</v>
      </c>
      <c r="E4" s="7">
        <f t="shared" ref="E4:W4" si="0">D4+1</f>
        <v>42829</v>
      </c>
      <c r="F4" s="7">
        <f t="shared" si="0"/>
        <v>42830</v>
      </c>
      <c r="G4" s="7">
        <f t="shared" si="0"/>
        <v>42831</v>
      </c>
      <c r="H4" s="7">
        <f t="shared" si="0"/>
        <v>42832</v>
      </c>
      <c r="I4" s="7">
        <f t="shared" si="0"/>
        <v>42833</v>
      </c>
      <c r="J4" s="7">
        <f t="shared" si="0"/>
        <v>42834</v>
      </c>
      <c r="K4" s="7">
        <f t="shared" si="0"/>
        <v>42835</v>
      </c>
      <c r="L4" s="7">
        <f t="shared" si="0"/>
        <v>42836</v>
      </c>
      <c r="M4" s="7">
        <f t="shared" si="0"/>
        <v>42837</v>
      </c>
      <c r="N4" s="7">
        <f t="shared" si="0"/>
        <v>42838</v>
      </c>
      <c r="O4" s="7">
        <f t="shared" si="0"/>
        <v>42839</v>
      </c>
      <c r="P4" s="7">
        <f t="shared" si="0"/>
        <v>42840</v>
      </c>
      <c r="Q4" s="7">
        <f t="shared" si="0"/>
        <v>42841</v>
      </c>
      <c r="R4" s="7">
        <f t="shared" si="0"/>
        <v>42842</v>
      </c>
      <c r="S4" s="7">
        <f t="shared" si="0"/>
        <v>42843</v>
      </c>
      <c r="T4" s="7">
        <f t="shared" si="0"/>
        <v>42844</v>
      </c>
      <c r="U4" s="7">
        <f t="shared" si="0"/>
        <v>42845</v>
      </c>
      <c r="V4" s="7">
        <f t="shared" si="0"/>
        <v>42846</v>
      </c>
      <c r="W4" s="7">
        <f t="shared" si="0"/>
        <v>42847</v>
      </c>
      <c r="X4" s="7">
        <f t="shared" ref="X4" si="1">W4+1</f>
        <v>42848</v>
      </c>
      <c r="Y4" s="7">
        <f t="shared" ref="Y4" si="2">X4+1</f>
        <v>42849</v>
      </c>
      <c r="Z4" s="7">
        <f t="shared" ref="Z4" si="3">Y4+1</f>
        <v>42850</v>
      </c>
      <c r="AA4" s="7">
        <f t="shared" ref="AA4" si="4">Z4+1</f>
        <v>42851</v>
      </c>
      <c r="AB4" s="7">
        <f t="shared" ref="AB4" si="5">AA4+1</f>
        <v>42852</v>
      </c>
      <c r="AC4" s="7">
        <f t="shared" ref="AC4" si="6">AB4+1</f>
        <v>42853</v>
      </c>
      <c r="AD4" s="7">
        <f t="shared" ref="AD4" si="7">AC4+1</f>
        <v>42854</v>
      </c>
      <c r="AE4" s="7">
        <f t="shared" ref="AE4" si="8">AD4+1</f>
        <v>42855</v>
      </c>
      <c r="AF4" s="7">
        <f t="shared" ref="AF4" si="9">AE4+1</f>
        <v>42856</v>
      </c>
      <c r="AG4" s="7">
        <f t="shared" ref="AG4" si="10">AF4+1</f>
        <v>42857</v>
      </c>
      <c r="AH4" s="7">
        <f t="shared" ref="AH4" si="11">AG4+1</f>
        <v>42858</v>
      </c>
      <c r="AI4" s="7">
        <f t="shared" ref="AI4" si="12">AH4+1</f>
        <v>42859</v>
      </c>
      <c r="AJ4" s="7">
        <f t="shared" ref="AJ4" si="13">AI4+1</f>
        <v>42860</v>
      </c>
      <c r="AK4" s="7">
        <f t="shared" ref="AK4" si="14">AJ4+1</f>
        <v>42861</v>
      </c>
      <c r="AL4" s="7">
        <f t="shared" ref="AL4" si="15">AK4+1</f>
        <v>42862</v>
      </c>
      <c r="AM4" s="7">
        <f t="shared" ref="AM4" si="16">AL4+1</f>
        <v>42863</v>
      </c>
      <c r="AN4" s="7">
        <f t="shared" ref="AN4" si="17">AM4+1</f>
        <v>42864</v>
      </c>
      <c r="AO4" s="7">
        <f t="shared" ref="AO4" si="18">AN4+1</f>
        <v>42865</v>
      </c>
      <c r="AP4" s="7">
        <f t="shared" ref="AP4" si="19">AO4+1</f>
        <v>42866</v>
      </c>
      <c r="AQ4" s="7">
        <f t="shared" ref="AQ4" si="20">AP4+1</f>
        <v>42867</v>
      </c>
      <c r="AR4" s="7">
        <f t="shared" ref="AR4" si="21">AQ4+1</f>
        <v>42868</v>
      </c>
      <c r="AS4" s="7">
        <f t="shared" ref="AS4" si="22">AR4+1</f>
        <v>42869</v>
      </c>
      <c r="AT4" s="49" t="s">
        <v>1</v>
      </c>
      <c r="AU4" s="50"/>
      <c r="AV4" s="8" t="s">
        <v>2</v>
      </c>
      <c r="AW4" s="8" t="s">
        <v>3</v>
      </c>
      <c r="AX4" s="8" t="s">
        <v>4</v>
      </c>
    </row>
    <row r="5" spans="1:50" s="9" customFormat="1" x14ac:dyDescent="0.2">
      <c r="A5" s="10"/>
      <c r="B5" s="11"/>
      <c r="C5" s="11"/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3" t="s">
        <v>5</v>
      </c>
      <c r="L5" s="13" t="s">
        <v>6</v>
      </c>
      <c r="M5" s="13" t="s">
        <v>7</v>
      </c>
      <c r="N5" s="13" t="s">
        <v>8</v>
      </c>
      <c r="O5" s="13" t="s">
        <v>9</v>
      </c>
      <c r="P5" s="13" t="s">
        <v>10</v>
      </c>
      <c r="Q5" s="13" t="s">
        <v>11</v>
      </c>
      <c r="R5" s="13" t="s">
        <v>5</v>
      </c>
      <c r="S5" s="13" t="s">
        <v>6</v>
      </c>
      <c r="T5" s="13" t="s">
        <v>7</v>
      </c>
      <c r="U5" s="13" t="s">
        <v>8</v>
      </c>
      <c r="V5" s="13" t="s">
        <v>9</v>
      </c>
      <c r="W5" s="13" t="s">
        <v>10</v>
      </c>
      <c r="X5" s="13" t="s">
        <v>11</v>
      </c>
      <c r="Y5" s="13" t="s">
        <v>5</v>
      </c>
      <c r="Z5" s="13" t="s">
        <v>6</v>
      </c>
      <c r="AA5" s="13" t="s">
        <v>7</v>
      </c>
      <c r="AB5" s="13" t="s">
        <v>8</v>
      </c>
      <c r="AC5" s="13" t="s">
        <v>9</v>
      </c>
      <c r="AD5" s="13" t="s">
        <v>10</v>
      </c>
      <c r="AE5" s="13" t="s">
        <v>11</v>
      </c>
      <c r="AF5" s="13" t="s">
        <v>5</v>
      </c>
      <c r="AG5" s="13" t="s">
        <v>6</v>
      </c>
      <c r="AH5" s="13" t="s">
        <v>7</v>
      </c>
      <c r="AI5" s="13" t="s">
        <v>8</v>
      </c>
      <c r="AJ5" s="13" t="s">
        <v>9</v>
      </c>
      <c r="AK5" s="13" t="s">
        <v>10</v>
      </c>
      <c r="AL5" s="13" t="s">
        <v>11</v>
      </c>
      <c r="AM5" s="13" t="s">
        <v>5</v>
      </c>
      <c r="AN5" s="13" t="s">
        <v>6</v>
      </c>
      <c r="AO5" s="13" t="s">
        <v>7</v>
      </c>
      <c r="AP5" s="13" t="s">
        <v>8</v>
      </c>
      <c r="AQ5" s="13" t="s">
        <v>9</v>
      </c>
      <c r="AR5" s="13" t="s">
        <v>10</v>
      </c>
      <c r="AS5" s="13" t="s">
        <v>11</v>
      </c>
      <c r="AT5" s="12" t="s">
        <v>28</v>
      </c>
      <c r="AU5" s="12" t="s">
        <v>28</v>
      </c>
      <c r="AV5" s="14"/>
      <c r="AW5" s="14"/>
      <c r="AX5" s="14"/>
    </row>
    <row r="6" spans="1:50" s="9" customFormat="1" x14ac:dyDescent="0.2">
      <c r="A6" s="44" t="s">
        <v>12</v>
      </c>
      <c r="B6" s="16"/>
      <c r="C6" s="16"/>
      <c r="D6" s="5">
        <v>25</v>
      </c>
      <c r="E6" s="5"/>
      <c r="F6" s="5">
        <v>25</v>
      </c>
      <c r="G6" s="5"/>
      <c r="H6" s="5">
        <v>25</v>
      </c>
      <c r="I6" s="17"/>
      <c r="J6" s="17"/>
      <c r="K6" s="5">
        <v>25</v>
      </c>
      <c r="L6" s="5"/>
      <c r="M6" s="5">
        <v>25</v>
      </c>
      <c r="N6" s="5"/>
      <c r="O6" s="5">
        <v>25</v>
      </c>
      <c r="P6" s="17"/>
      <c r="Q6" s="17"/>
      <c r="R6" s="5">
        <v>25</v>
      </c>
      <c r="S6" s="5"/>
      <c r="T6" s="5">
        <v>25</v>
      </c>
      <c r="U6" s="5"/>
      <c r="V6" s="5">
        <v>25</v>
      </c>
      <c r="W6" s="17"/>
      <c r="X6" s="17"/>
      <c r="Y6" s="5">
        <v>25</v>
      </c>
      <c r="Z6" s="5"/>
      <c r="AA6" s="5">
        <v>25</v>
      </c>
      <c r="AB6" s="5"/>
      <c r="AC6" s="5">
        <v>25</v>
      </c>
      <c r="AD6" s="17"/>
      <c r="AE6" s="17"/>
      <c r="AF6" s="5"/>
      <c r="AG6" s="5"/>
      <c r="AH6" s="5"/>
      <c r="AI6" s="5"/>
      <c r="AJ6" s="5"/>
      <c r="AK6" s="17"/>
      <c r="AL6" s="17"/>
      <c r="AM6" s="5"/>
      <c r="AN6" s="5"/>
      <c r="AO6" s="5"/>
      <c r="AP6" s="5"/>
      <c r="AQ6" s="5"/>
      <c r="AR6" s="17"/>
      <c r="AS6" s="17"/>
      <c r="AT6" s="18">
        <f>COUNTA(D6:AS6)</f>
        <v>12</v>
      </c>
      <c r="AU6" s="18">
        <v>0</v>
      </c>
      <c r="AV6" s="19">
        <f t="shared" ref="AV6:AV19" si="23">B6*AT6+C6*AU6</f>
        <v>0</v>
      </c>
      <c r="AW6" s="20">
        <v>0</v>
      </c>
      <c r="AX6" s="21">
        <f>AV6*(1-AW6)</f>
        <v>0</v>
      </c>
    </row>
    <row r="7" spans="1:50" s="9" customFormat="1" x14ac:dyDescent="0.2">
      <c r="A7" s="44" t="s">
        <v>13</v>
      </c>
      <c r="B7" s="16"/>
      <c r="C7" s="16"/>
      <c r="D7" s="22">
        <v>25</v>
      </c>
      <c r="E7" s="22"/>
      <c r="F7" s="22">
        <v>25</v>
      </c>
      <c r="G7" s="22"/>
      <c r="H7" s="22">
        <v>25</v>
      </c>
      <c r="I7" s="23"/>
      <c r="J7" s="23"/>
      <c r="K7" s="22">
        <v>25</v>
      </c>
      <c r="L7" s="22"/>
      <c r="M7" s="22">
        <v>25</v>
      </c>
      <c r="N7" s="22"/>
      <c r="O7" s="22">
        <v>25</v>
      </c>
      <c r="P7" s="23"/>
      <c r="Q7" s="23"/>
      <c r="R7" s="22">
        <v>25</v>
      </c>
      <c r="S7" s="22"/>
      <c r="T7" s="22">
        <v>25</v>
      </c>
      <c r="U7" s="22"/>
      <c r="V7" s="22">
        <v>25</v>
      </c>
      <c r="W7" s="23"/>
      <c r="X7" s="23"/>
      <c r="Y7" s="22">
        <v>25</v>
      </c>
      <c r="Z7" s="22"/>
      <c r="AA7" s="22">
        <v>25</v>
      </c>
      <c r="AB7" s="22"/>
      <c r="AC7" s="22">
        <v>25</v>
      </c>
      <c r="AD7" s="23"/>
      <c r="AE7" s="23"/>
      <c r="AF7" s="22"/>
      <c r="AG7" s="22"/>
      <c r="AH7" s="22"/>
      <c r="AI7" s="22"/>
      <c r="AJ7" s="22"/>
      <c r="AK7" s="23"/>
      <c r="AL7" s="23"/>
      <c r="AM7" s="22"/>
      <c r="AN7" s="22"/>
      <c r="AO7" s="22"/>
      <c r="AP7" s="22"/>
      <c r="AQ7" s="22"/>
      <c r="AR7" s="23"/>
      <c r="AS7" s="23"/>
      <c r="AT7" s="18">
        <f t="shared" ref="AT7:AT19" si="24">COUNTA(D7:AS7)</f>
        <v>12</v>
      </c>
      <c r="AU7" s="18">
        <v>0</v>
      </c>
      <c r="AV7" s="19">
        <f t="shared" si="23"/>
        <v>0</v>
      </c>
      <c r="AW7" s="24">
        <f t="shared" ref="AW7:AW19" si="25">AW6</f>
        <v>0</v>
      </c>
      <c r="AX7" s="21">
        <f t="shared" ref="AX7:AX19" si="26">AV7*(1-AW7)</f>
        <v>0</v>
      </c>
    </row>
    <row r="8" spans="1:50" s="9" customFormat="1" x14ac:dyDescent="0.2">
      <c r="A8" s="44" t="s">
        <v>14</v>
      </c>
      <c r="B8" s="16"/>
      <c r="C8" s="16"/>
      <c r="D8" s="5"/>
      <c r="E8" s="5">
        <v>25</v>
      </c>
      <c r="F8" s="5"/>
      <c r="G8" s="5">
        <v>25</v>
      </c>
      <c r="H8" s="5"/>
      <c r="I8" s="23"/>
      <c r="J8" s="23"/>
      <c r="K8" s="5"/>
      <c r="L8" s="5">
        <v>25</v>
      </c>
      <c r="M8" s="5"/>
      <c r="N8" s="5">
        <v>25</v>
      </c>
      <c r="O8" s="5"/>
      <c r="P8" s="23"/>
      <c r="Q8" s="23"/>
      <c r="R8" s="5"/>
      <c r="S8" s="5">
        <v>25</v>
      </c>
      <c r="T8" s="5"/>
      <c r="U8" s="5">
        <v>25</v>
      </c>
      <c r="V8" s="5"/>
      <c r="W8" s="23"/>
      <c r="X8" s="23"/>
      <c r="Y8" s="5"/>
      <c r="Z8" s="5">
        <v>25</v>
      </c>
      <c r="AA8" s="5"/>
      <c r="AB8" s="5">
        <v>25</v>
      </c>
      <c r="AC8" s="5"/>
      <c r="AD8" s="23"/>
      <c r="AE8" s="23"/>
      <c r="AF8" s="5"/>
      <c r="AG8" s="5"/>
      <c r="AH8" s="5"/>
      <c r="AI8" s="5"/>
      <c r="AJ8" s="5"/>
      <c r="AK8" s="23"/>
      <c r="AL8" s="23"/>
      <c r="AM8" s="5"/>
      <c r="AN8" s="5"/>
      <c r="AO8" s="5"/>
      <c r="AP8" s="5"/>
      <c r="AQ8" s="5"/>
      <c r="AR8" s="23"/>
      <c r="AS8" s="23"/>
      <c r="AT8" s="18">
        <f t="shared" si="24"/>
        <v>8</v>
      </c>
      <c r="AU8" s="18">
        <v>0</v>
      </c>
      <c r="AV8" s="19">
        <f t="shared" si="23"/>
        <v>0</v>
      </c>
      <c r="AW8" s="24">
        <f t="shared" si="25"/>
        <v>0</v>
      </c>
      <c r="AX8" s="21">
        <f t="shared" si="26"/>
        <v>0</v>
      </c>
    </row>
    <row r="9" spans="1:50" s="9" customFormat="1" x14ac:dyDescent="0.2">
      <c r="A9" s="15" t="s">
        <v>15</v>
      </c>
      <c r="B9" s="16"/>
      <c r="C9" s="16"/>
      <c r="D9" s="22">
        <v>25</v>
      </c>
      <c r="E9" s="22"/>
      <c r="F9" s="22">
        <v>25</v>
      </c>
      <c r="G9" s="22"/>
      <c r="H9" s="22">
        <v>25</v>
      </c>
      <c r="I9" s="23"/>
      <c r="J9" s="23"/>
      <c r="K9" s="22">
        <v>25</v>
      </c>
      <c r="L9" s="22"/>
      <c r="M9" s="22">
        <v>25</v>
      </c>
      <c r="N9" s="22"/>
      <c r="O9" s="22">
        <v>25</v>
      </c>
      <c r="P9" s="23"/>
      <c r="Q9" s="23"/>
      <c r="R9" s="22">
        <v>25</v>
      </c>
      <c r="S9" s="22"/>
      <c r="T9" s="22">
        <v>25</v>
      </c>
      <c r="U9" s="22"/>
      <c r="V9" s="22">
        <v>25</v>
      </c>
      <c r="W9" s="23"/>
      <c r="X9" s="23"/>
      <c r="Y9" s="22">
        <v>25</v>
      </c>
      <c r="Z9" s="22"/>
      <c r="AA9" s="22">
        <v>25</v>
      </c>
      <c r="AB9" s="22"/>
      <c r="AC9" s="22">
        <v>25</v>
      </c>
      <c r="AD9" s="23"/>
      <c r="AE9" s="23"/>
      <c r="AF9" s="5"/>
      <c r="AG9" s="5"/>
      <c r="AH9" s="5"/>
      <c r="AI9" s="5"/>
      <c r="AJ9" s="5"/>
      <c r="AK9" s="23"/>
      <c r="AL9" s="23"/>
      <c r="AM9" s="5"/>
      <c r="AN9" s="5"/>
      <c r="AO9" s="5"/>
      <c r="AP9" s="5"/>
      <c r="AQ9" s="5"/>
      <c r="AR9" s="23"/>
      <c r="AS9" s="23"/>
      <c r="AT9" s="18">
        <f t="shared" si="24"/>
        <v>12</v>
      </c>
      <c r="AU9" s="18">
        <v>0</v>
      </c>
      <c r="AV9" s="19">
        <f t="shared" si="23"/>
        <v>0</v>
      </c>
      <c r="AW9" s="24">
        <f t="shared" si="25"/>
        <v>0</v>
      </c>
      <c r="AX9" s="21">
        <f t="shared" si="26"/>
        <v>0</v>
      </c>
    </row>
    <row r="10" spans="1:50" s="9" customFormat="1" x14ac:dyDescent="0.2">
      <c r="A10" s="15" t="s">
        <v>16</v>
      </c>
      <c r="B10" s="16"/>
      <c r="C10" s="16"/>
      <c r="D10" s="5"/>
      <c r="E10" s="5">
        <v>25</v>
      </c>
      <c r="F10" s="5"/>
      <c r="G10" s="5">
        <v>25</v>
      </c>
      <c r="H10" s="5"/>
      <c r="I10" s="23"/>
      <c r="J10" s="23"/>
      <c r="K10" s="5"/>
      <c r="L10" s="5">
        <v>25</v>
      </c>
      <c r="M10" s="5"/>
      <c r="N10" s="5">
        <v>25</v>
      </c>
      <c r="O10" s="5"/>
      <c r="P10" s="23"/>
      <c r="Q10" s="23"/>
      <c r="R10" s="5"/>
      <c r="S10" s="5">
        <v>25</v>
      </c>
      <c r="T10" s="5"/>
      <c r="U10" s="5">
        <v>25</v>
      </c>
      <c r="V10" s="5"/>
      <c r="W10" s="23"/>
      <c r="X10" s="23"/>
      <c r="Y10" s="5"/>
      <c r="Z10" s="5">
        <v>25</v>
      </c>
      <c r="AA10" s="5"/>
      <c r="AB10" s="5">
        <v>25</v>
      </c>
      <c r="AC10" s="5"/>
      <c r="AD10" s="23"/>
      <c r="AE10" s="23"/>
      <c r="AF10" s="5"/>
      <c r="AG10" s="5"/>
      <c r="AH10" s="5"/>
      <c r="AI10" s="5"/>
      <c r="AJ10" s="5"/>
      <c r="AK10" s="23"/>
      <c r="AL10" s="23"/>
      <c r="AM10" s="5"/>
      <c r="AN10" s="5"/>
      <c r="AO10" s="5"/>
      <c r="AP10" s="5"/>
      <c r="AQ10" s="5"/>
      <c r="AR10" s="23"/>
      <c r="AS10" s="23"/>
      <c r="AT10" s="18">
        <f t="shared" si="24"/>
        <v>8</v>
      </c>
      <c r="AU10" s="18">
        <v>0</v>
      </c>
      <c r="AV10" s="19">
        <f t="shared" si="23"/>
        <v>0</v>
      </c>
      <c r="AW10" s="24">
        <f t="shared" si="25"/>
        <v>0</v>
      </c>
      <c r="AX10" s="21">
        <f t="shared" si="26"/>
        <v>0</v>
      </c>
    </row>
    <row r="11" spans="1:50" s="9" customFormat="1" x14ac:dyDescent="0.2">
      <c r="A11" s="15" t="s">
        <v>17</v>
      </c>
      <c r="B11" s="16"/>
      <c r="C11" s="16"/>
      <c r="D11" s="22">
        <v>25</v>
      </c>
      <c r="E11" s="22"/>
      <c r="F11" s="22">
        <v>25</v>
      </c>
      <c r="G11" s="22"/>
      <c r="H11" s="22">
        <v>25</v>
      </c>
      <c r="I11" s="23"/>
      <c r="J11" s="23"/>
      <c r="K11" s="22">
        <v>25</v>
      </c>
      <c r="L11" s="22"/>
      <c r="M11" s="22">
        <v>25</v>
      </c>
      <c r="N11" s="22"/>
      <c r="O11" s="22">
        <v>25</v>
      </c>
      <c r="P11" s="23"/>
      <c r="Q11" s="23"/>
      <c r="R11" s="22">
        <v>25</v>
      </c>
      <c r="S11" s="22"/>
      <c r="T11" s="22">
        <v>25</v>
      </c>
      <c r="U11" s="22"/>
      <c r="V11" s="22">
        <v>25</v>
      </c>
      <c r="W11" s="23"/>
      <c r="X11" s="23"/>
      <c r="Y11" s="22">
        <v>25</v>
      </c>
      <c r="Z11" s="22"/>
      <c r="AA11" s="22">
        <v>25</v>
      </c>
      <c r="AB11" s="22"/>
      <c r="AC11" s="22">
        <v>25</v>
      </c>
      <c r="AD11" s="23"/>
      <c r="AE11" s="23"/>
      <c r="AF11" s="22"/>
      <c r="AG11" s="22"/>
      <c r="AH11" s="22"/>
      <c r="AI11" s="22"/>
      <c r="AJ11" s="22"/>
      <c r="AK11" s="23"/>
      <c r="AL11" s="23"/>
      <c r="AM11" s="22"/>
      <c r="AN11" s="22"/>
      <c r="AO11" s="22"/>
      <c r="AP11" s="22"/>
      <c r="AQ11" s="22"/>
      <c r="AR11" s="23"/>
      <c r="AS11" s="23"/>
      <c r="AT11" s="18">
        <f t="shared" si="24"/>
        <v>12</v>
      </c>
      <c r="AU11" s="18">
        <v>0</v>
      </c>
      <c r="AV11" s="19">
        <f t="shared" si="23"/>
        <v>0</v>
      </c>
      <c r="AW11" s="24">
        <f t="shared" si="25"/>
        <v>0</v>
      </c>
      <c r="AX11" s="21">
        <f t="shared" si="26"/>
        <v>0</v>
      </c>
    </row>
    <row r="12" spans="1:50" s="9" customFormat="1" x14ac:dyDescent="0.2">
      <c r="A12" s="15" t="s">
        <v>18</v>
      </c>
      <c r="B12" s="16"/>
      <c r="C12" s="16"/>
      <c r="D12" s="22"/>
      <c r="E12" s="22">
        <v>25</v>
      </c>
      <c r="F12" s="22"/>
      <c r="G12" s="22">
        <v>25</v>
      </c>
      <c r="H12" s="22"/>
      <c r="I12" s="23"/>
      <c r="J12" s="23"/>
      <c r="K12" s="22"/>
      <c r="L12" s="22">
        <v>25</v>
      </c>
      <c r="M12" s="22"/>
      <c r="N12" s="22">
        <v>25</v>
      </c>
      <c r="O12" s="22"/>
      <c r="P12" s="23"/>
      <c r="Q12" s="23"/>
      <c r="R12" s="22"/>
      <c r="S12" s="22">
        <v>25</v>
      </c>
      <c r="T12" s="22"/>
      <c r="U12" s="22">
        <v>25</v>
      </c>
      <c r="V12" s="22"/>
      <c r="W12" s="23"/>
      <c r="X12" s="23"/>
      <c r="Y12" s="22"/>
      <c r="Z12" s="22">
        <v>25</v>
      </c>
      <c r="AA12" s="22"/>
      <c r="AB12" s="22">
        <v>25</v>
      </c>
      <c r="AC12" s="22"/>
      <c r="AD12" s="23"/>
      <c r="AE12" s="23"/>
      <c r="AF12" s="22"/>
      <c r="AG12" s="22"/>
      <c r="AH12" s="22"/>
      <c r="AI12" s="22"/>
      <c r="AJ12" s="22"/>
      <c r="AK12" s="23"/>
      <c r="AL12" s="23"/>
      <c r="AM12" s="22"/>
      <c r="AN12" s="22"/>
      <c r="AO12" s="22"/>
      <c r="AP12" s="22"/>
      <c r="AQ12" s="22"/>
      <c r="AR12" s="23"/>
      <c r="AS12" s="23"/>
      <c r="AT12" s="18">
        <f t="shared" si="24"/>
        <v>8</v>
      </c>
      <c r="AU12" s="18">
        <v>0</v>
      </c>
      <c r="AV12" s="19">
        <f t="shared" si="23"/>
        <v>0</v>
      </c>
      <c r="AW12" s="24">
        <f t="shared" si="25"/>
        <v>0</v>
      </c>
      <c r="AX12" s="21">
        <f t="shared" si="26"/>
        <v>0</v>
      </c>
    </row>
    <row r="13" spans="1:50" s="9" customFormat="1" x14ac:dyDescent="0.2">
      <c r="A13" s="15" t="s">
        <v>19</v>
      </c>
      <c r="B13" s="16"/>
      <c r="C13" s="16"/>
      <c r="D13" s="22">
        <v>25</v>
      </c>
      <c r="E13" s="22"/>
      <c r="F13" s="22">
        <v>25</v>
      </c>
      <c r="G13" s="22"/>
      <c r="H13" s="22">
        <v>25</v>
      </c>
      <c r="I13" s="23"/>
      <c r="J13" s="23"/>
      <c r="K13" s="22">
        <v>25</v>
      </c>
      <c r="L13" s="22"/>
      <c r="M13" s="22">
        <v>25</v>
      </c>
      <c r="N13" s="22"/>
      <c r="O13" s="22">
        <v>25</v>
      </c>
      <c r="P13" s="23"/>
      <c r="Q13" s="23"/>
      <c r="R13" s="22">
        <v>25</v>
      </c>
      <c r="S13" s="22"/>
      <c r="T13" s="22">
        <v>25</v>
      </c>
      <c r="U13" s="22"/>
      <c r="V13" s="22">
        <v>25</v>
      </c>
      <c r="W13" s="23"/>
      <c r="X13" s="23"/>
      <c r="Y13" s="22">
        <v>25</v>
      </c>
      <c r="Z13" s="22"/>
      <c r="AA13" s="22">
        <v>25</v>
      </c>
      <c r="AB13" s="22"/>
      <c r="AC13" s="22">
        <v>25</v>
      </c>
      <c r="AD13" s="23"/>
      <c r="AE13" s="23"/>
      <c r="AF13" s="22"/>
      <c r="AG13" s="22"/>
      <c r="AH13" s="22"/>
      <c r="AI13" s="22"/>
      <c r="AJ13" s="22"/>
      <c r="AK13" s="23"/>
      <c r="AL13" s="23"/>
      <c r="AM13" s="22"/>
      <c r="AN13" s="22"/>
      <c r="AO13" s="22"/>
      <c r="AP13" s="22"/>
      <c r="AQ13" s="22"/>
      <c r="AR13" s="23"/>
      <c r="AS13" s="23"/>
      <c r="AT13" s="18">
        <f t="shared" si="24"/>
        <v>12</v>
      </c>
      <c r="AU13" s="18">
        <v>0</v>
      </c>
      <c r="AV13" s="19">
        <f t="shared" si="23"/>
        <v>0</v>
      </c>
      <c r="AW13" s="24">
        <f t="shared" si="25"/>
        <v>0</v>
      </c>
      <c r="AX13" s="21">
        <f t="shared" si="26"/>
        <v>0</v>
      </c>
    </row>
    <row r="14" spans="1:50" s="9" customFormat="1" x14ac:dyDescent="0.2">
      <c r="A14" s="15" t="s">
        <v>20</v>
      </c>
      <c r="B14" s="16"/>
      <c r="C14" s="16"/>
      <c r="D14" s="22"/>
      <c r="E14" s="22">
        <v>25</v>
      </c>
      <c r="F14" s="22"/>
      <c r="G14" s="22">
        <v>25</v>
      </c>
      <c r="H14" s="22"/>
      <c r="I14" s="17"/>
      <c r="J14" s="17"/>
      <c r="K14" s="22"/>
      <c r="L14" s="22">
        <v>25</v>
      </c>
      <c r="M14" s="22"/>
      <c r="N14" s="22">
        <v>25</v>
      </c>
      <c r="O14" s="22"/>
      <c r="P14" s="17"/>
      <c r="Q14" s="17"/>
      <c r="R14" s="22"/>
      <c r="S14" s="22">
        <v>25</v>
      </c>
      <c r="T14" s="22"/>
      <c r="U14" s="22">
        <v>25</v>
      </c>
      <c r="V14" s="22"/>
      <c r="W14" s="17"/>
      <c r="X14" s="17"/>
      <c r="Y14" s="22"/>
      <c r="Z14" s="22">
        <v>25</v>
      </c>
      <c r="AA14" s="22"/>
      <c r="AB14" s="22">
        <v>25</v>
      </c>
      <c r="AC14" s="22"/>
      <c r="AD14" s="17"/>
      <c r="AE14" s="17"/>
      <c r="AF14" s="22"/>
      <c r="AG14" s="22"/>
      <c r="AH14" s="22"/>
      <c r="AI14" s="22"/>
      <c r="AJ14" s="22"/>
      <c r="AK14" s="17"/>
      <c r="AL14" s="17"/>
      <c r="AM14" s="22"/>
      <c r="AN14" s="22"/>
      <c r="AO14" s="22"/>
      <c r="AP14" s="22"/>
      <c r="AQ14" s="22"/>
      <c r="AR14" s="17"/>
      <c r="AS14" s="17"/>
      <c r="AT14" s="18">
        <f t="shared" si="24"/>
        <v>8</v>
      </c>
      <c r="AU14" s="18">
        <v>0</v>
      </c>
      <c r="AV14" s="19">
        <f t="shared" si="23"/>
        <v>0</v>
      </c>
      <c r="AW14" s="24">
        <f t="shared" si="25"/>
        <v>0</v>
      </c>
      <c r="AX14" s="21">
        <f t="shared" si="26"/>
        <v>0</v>
      </c>
    </row>
    <row r="15" spans="1:50" s="9" customFormat="1" x14ac:dyDescent="0.2">
      <c r="A15" s="15" t="s">
        <v>21</v>
      </c>
      <c r="B15" s="16"/>
      <c r="C15" s="16"/>
      <c r="D15" s="22"/>
      <c r="E15" s="22">
        <v>25</v>
      </c>
      <c r="F15" s="22"/>
      <c r="G15" s="22">
        <v>25</v>
      </c>
      <c r="H15" s="22"/>
      <c r="I15" s="17"/>
      <c r="J15" s="17"/>
      <c r="K15" s="22"/>
      <c r="L15" s="22">
        <v>25</v>
      </c>
      <c r="M15" s="22"/>
      <c r="N15" s="22">
        <v>25</v>
      </c>
      <c r="O15" s="22"/>
      <c r="P15" s="17"/>
      <c r="Q15" s="17"/>
      <c r="R15" s="22"/>
      <c r="S15" s="22">
        <v>25</v>
      </c>
      <c r="T15" s="22"/>
      <c r="U15" s="22">
        <v>25</v>
      </c>
      <c r="V15" s="22"/>
      <c r="W15" s="17"/>
      <c r="X15" s="17"/>
      <c r="Y15" s="22"/>
      <c r="Z15" s="22">
        <v>25</v>
      </c>
      <c r="AA15" s="22"/>
      <c r="AB15" s="22">
        <v>25</v>
      </c>
      <c r="AC15" s="22"/>
      <c r="AD15" s="17"/>
      <c r="AE15" s="17"/>
      <c r="AF15" s="22"/>
      <c r="AG15" s="22"/>
      <c r="AH15" s="22"/>
      <c r="AI15" s="22"/>
      <c r="AJ15" s="22"/>
      <c r="AK15" s="17"/>
      <c r="AL15" s="17"/>
      <c r="AM15" s="22"/>
      <c r="AN15" s="22"/>
      <c r="AO15" s="22"/>
      <c r="AP15" s="22"/>
      <c r="AQ15" s="22"/>
      <c r="AR15" s="17"/>
      <c r="AS15" s="17"/>
      <c r="AT15" s="18">
        <f t="shared" si="24"/>
        <v>8</v>
      </c>
      <c r="AU15" s="18">
        <v>0</v>
      </c>
      <c r="AV15" s="19">
        <f t="shared" si="23"/>
        <v>0</v>
      </c>
      <c r="AW15" s="24">
        <f t="shared" si="25"/>
        <v>0</v>
      </c>
      <c r="AX15" s="21">
        <f t="shared" si="26"/>
        <v>0</v>
      </c>
    </row>
    <row r="16" spans="1:50" s="9" customFormat="1" x14ac:dyDescent="0.2">
      <c r="A16" s="44" t="s">
        <v>22</v>
      </c>
      <c r="B16" s="16"/>
      <c r="C16" s="16"/>
      <c r="D16" s="5">
        <v>25</v>
      </c>
      <c r="E16" s="5"/>
      <c r="F16" s="5">
        <v>25</v>
      </c>
      <c r="G16" s="5"/>
      <c r="H16" s="5">
        <v>25</v>
      </c>
      <c r="I16" s="23"/>
      <c r="J16" s="23"/>
      <c r="K16" s="5">
        <v>25</v>
      </c>
      <c r="L16" s="5"/>
      <c r="M16" s="5">
        <v>25</v>
      </c>
      <c r="N16" s="5"/>
      <c r="O16" s="5">
        <v>25</v>
      </c>
      <c r="P16" s="23"/>
      <c r="Q16" s="23"/>
      <c r="R16" s="5">
        <v>25</v>
      </c>
      <c r="S16" s="5"/>
      <c r="T16" s="5">
        <v>25</v>
      </c>
      <c r="U16" s="5"/>
      <c r="V16" s="5">
        <v>25</v>
      </c>
      <c r="W16" s="23"/>
      <c r="X16" s="23"/>
      <c r="Y16" s="5">
        <v>25</v>
      </c>
      <c r="Z16" s="5"/>
      <c r="AA16" s="5">
        <v>25</v>
      </c>
      <c r="AB16" s="5"/>
      <c r="AC16" s="5">
        <v>25</v>
      </c>
      <c r="AD16" s="23"/>
      <c r="AE16" s="23"/>
      <c r="AF16" s="5"/>
      <c r="AG16" s="5"/>
      <c r="AH16" s="5"/>
      <c r="AI16" s="5"/>
      <c r="AJ16" s="5"/>
      <c r="AK16" s="23"/>
      <c r="AL16" s="23"/>
      <c r="AM16" s="5"/>
      <c r="AN16" s="5"/>
      <c r="AO16" s="5"/>
      <c r="AP16" s="5"/>
      <c r="AQ16" s="5"/>
      <c r="AR16" s="23"/>
      <c r="AS16" s="23"/>
      <c r="AT16" s="18">
        <f t="shared" si="24"/>
        <v>12</v>
      </c>
      <c r="AU16" s="18">
        <v>0</v>
      </c>
      <c r="AV16" s="19">
        <f t="shared" si="23"/>
        <v>0</v>
      </c>
      <c r="AW16" s="24">
        <f t="shared" si="25"/>
        <v>0</v>
      </c>
      <c r="AX16" s="21">
        <f t="shared" si="26"/>
        <v>0</v>
      </c>
    </row>
    <row r="17" spans="1:51" s="9" customFormat="1" x14ac:dyDescent="0.2">
      <c r="A17" s="44" t="s">
        <v>23</v>
      </c>
      <c r="B17" s="16"/>
      <c r="C17" s="16"/>
      <c r="D17" s="22">
        <v>25</v>
      </c>
      <c r="E17" s="22">
        <v>25</v>
      </c>
      <c r="F17" s="22">
        <v>25</v>
      </c>
      <c r="G17" s="22">
        <v>25</v>
      </c>
      <c r="H17" s="22">
        <v>25</v>
      </c>
      <c r="I17" s="23"/>
      <c r="J17" s="23"/>
      <c r="K17" s="22">
        <v>25</v>
      </c>
      <c r="L17" s="22">
        <v>25</v>
      </c>
      <c r="M17" s="22"/>
      <c r="N17" s="22">
        <v>25</v>
      </c>
      <c r="O17" s="22">
        <v>25</v>
      </c>
      <c r="P17" s="23"/>
      <c r="Q17" s="23"/>
      <c r="R17" s="22">
        <v>25</v>
      </c>
      <c r="S17" s="22">
        <v>25</v>
      </c>
      <c r="T17" s="22">
        <v>25</v>
      </c>
      <c r="U17" s="22">
        <v>25</v>
      </c>
      <c r="V17" s="22">
        <v>25</v>
      </c>
      <c r="W17" s="23"/>
      <c r="X17" s="23"/>
      <c r="Y17" s="22">
        <v>25</v>
      </c>
      <c r="Z17" s="22">
        <v>25</v>
      </c>
      <c r="AA17" s="22"/>
      <c r="AB17" s="22">
        <v>25</v>
      </c>
      <c r="AC17" s="22">
        <v>25</v>
      </c>
      <c r="AD17" s="23"/>
      <c r="AE17" s="23"/>
      <c r="AF17" s="5"/>
      <c r="AG17" s="5"/>
      <c r="AH17" s="5"/>
      <c r="AI17" s="5"/>
      <c r="AJ17" s="5"/>
      <c r="AK17" s="23"/>
      <c r="AL17" s="23"/>
      <c r="AM17" s="5"/>
      <c r="AN17" s="5"/>
      <c r="AO17" s="5"/>
      <c r="AP17" s="5"/>
      <c r="AQ17" s="5"/>
      <c r="AR17" s="23"/>
      <c r="AS17" s="23"/>
      <c r="AT17" s="18">
        <f t="shared" si="24"/>
        <v>18</v>
      </c>
      <c r="AU17" s="18">
        <v>0</v>
      </c>
      <c r="AV17" s="19">
        <f t="shared" si="23"/>
        <v>0</v>
      </c>
      <c r="AW17" s="24">
        <f t="shared" si="25"/>
        <v>0</v>
      </c>
      <c r="AX17" s="21">
        <f t="shared" si="26"/>
        <v>0</v>
      </c>
    </row>
    <row r="18" spans="1:51" s="9" customFormat="1" x14ac:dyDescent="0.2">
      <c r="A18" s="44" t="s">
        <v>24</v>
      </c>
      <c r="B18" s="16"/>
      <c r="C18" s="16"/>
      <c r="D18" s="5"/>
      <c r="E18" s="5">
        <v>25</v>
      </c>
      <c r="F18" s="5"/>
      <c r="G18" s="5">
        <v>25</v>
      </c>
      <c r="H18" s="5"/>
      <c r="I18" s="23"/>
      <c r="J18" s="23"/>
      <c r="K18" s="5"/>
      <c r="L18" s="5">
        <v>25</v>
      </c>
      <c r="M18" s="5"/>
      <c r="N18" s="5">
        <v>25</v>
      </c>
      <c r="O18" s="5"/>
      <c r="P18" s="23"/>
      <c r="Q18" s="23"/>
      <c r="R18" s="5"/>
      <c r="S18" s="5">
        <v>25</v>
      </c>
      <c r="T18" s="5"/>
      <c r="U18" s="5">
        <v>25</v>
      </c>
      <c r="V18" s="5"/>
      <c r="W18" s="23"/>
      <c r="X18" s="23"/>
      <c r="Y18" s="5"/>
      <c r="Z18" s="5">
        <v>25</v>
      </c>
      <c r="AA18" s="5"/>
      <c r="AB18" s="5">
        <v>25</v>
      </c>
      <c r="AC18" s="5"/>
      <c r="AD18" s="23"/>
      <c r="AE18" s="23"/>
      <c r="AF18" s="5"/>
      <c r="AG18" s="5"/>
      <c r="AH18" s="5"/>
      <c r="AI18" s="5"/>
      <c r="AJ18" s="5"/>
      <c r="AK18" s="23"/>
      <c r="AL18" s="23"/>
      <c r="AM18" s="5"/>
      <c r="AN18" s="5"/>
      <c r="AO18" s="5"/>
      <c r="AP18" s="5"/>
      <c r="AQ18" s="5"/>
      <c r="AR18" s="23"/>
      <c r="AS18" s="23"/>
      <c r="AT18" s="18">
        <f t="shared" si="24"/>
        <v>8</v>
      </c>
      <c r="AU18" s="18">
        <v>0</v>
      </c>
      <c r="AV18" s="19">
        <f t="shared" si="23"/>
        <v>0</v>
      </c>
      <c r="AW18" s="24">
        <f t="shared" si="25"/>
        <v>0</v>
      </c>
      <c r="AX18" s="21">
        <f t="shared" si="26"/>
        <v>0</v>
      </c>
    </row>
    <row r="19" spans="1:51" s="9" customFormat="1" x14ac:dyDescent="0.2">
      <c r="A19" s="15" t="s">
        <v>25</v>
      </c>
      <c r="B19" s="16"/>
      <c r="C19" s="16"/>
      <c r="D19" s="22"/>
      <c r="E19" s="22"/>
      <c r="F19" s="22"/>
      <c r="G19" s="22"/>
      <c r="H19" s="22"/>
      <c r="I19" s="23"/>
      <c r="J19" s="23"/>
      <c r="K19" s="22"/>
      <c r="L19" s="22"/>
      <c r="M19" s="22">
        <v>25</v>
      </c>
      <c r="N19" s="22"/>
      <c r="O19" s="22"/>
      <c r="P19" s="23"/>
      <c r="Q19" s="23"/>
      <c r="R19" s="22"/>
      <c r="S19" s="22"/>
      <c r="T19" s="22"/>
      <c r="U19" s="22"/>
      <c r="V19" s="22"/>
      <c r="W19" s="23"/>
      <c r="X19" s="23"/>
      <c r="Y19" s="22"/>
      <c r="Z19" s="22"/>
      <c r="AA19" s="22">
        <v>25</v>
      </c>
      <c r="AB19" s="22"/>
      <c r="AC19" s="22"/>
      <c r="AD19" s="23"/>
      <c r="AE19" s="23"/>
      <c r="AF19" s="22"/>
      <c r="AG19" s="22"/>
      <c r="AH19" s="22"/>
      <c r="AI19" s="22"/>
      <c r="AJ19" s="22"/>
      <c r="AK19" s="23"/>
      <c r="AL19" s="23"/>
      <c r="AM19" s="22"/>
      <c r="AN19" s="22"/>
      <c r="AO19" s="22"/>
      <c r="AP19" s="22"/>
      <c r="AQ19" s="22"/>
      <c r="AR19" s="23"/>
      <c r="AS19" s="23"/>
      <c r="AT19" s="18">
        <f t="shared" si="24"/>
        <v>2</v>
      </c>
      <c r="AU19" s="18">
        <v>0</v>
      </c>
      <c r="AV19" s="19">
        <f t="shared" si="23"/>
        <v>0</v>
      </c>
      <c r="AW19" s="24">
        <f t="shared" si="25"/>
        <v>0</v>
      </c>
      <c r="AX19" s="21">
        <f t="shared" si="26"/>
        <v>0</v>
      </c>
    </row>
    <row r="20" spans="1:51" s="9" customFormat="1" ht="13.5" thickBot="1" x14ac:dyDescent="0.25">
      <c r="A20" s="25"/>
      <c r="B20" s="25"/>
      <c r="C20" s="26"/>
      <c r="D20" s="27">
        <f t="shared" ref="D20:AS20" si="27">COUNTA(D6:D19)</f>
        <v>7</v>
      </c>
      <c r="E20" s="27">
        <f t="shared" si="27"/>
        <v>7</v>
      </c>
      <c r="F20" s="27">
        <f t="shared" si="27"/>
        <v>7</v>
      </c>
      <c r="G20" s="27">
        <f t="shared" si="27"/>
        <v>7</v>
      </c>
      <c r="H20" s="27">
        <f t="shared" si="27"/>
        <v>7</v>
      </c>
      <c r="I20" s="27">
        <f t="shared" si="27"/>
        <v>0</v>
      </c>
      <c r="J20" s="27">
        <f t="shared" si="27"/>
        <v>0</v>
      </c>
      <c r="K20" s="27">
        <f t="shared" si="27"/>
        <v>7</v>
      </c>
      <c r="L20" s="27">
        <f t="shared" si="27"/>
        <v>7</v>
      </c>
      <c r="M20" s="27">
        <f t="shared" si="27"/>
        <v>7</v>
      </c>
      <c r="N20" s="27">
        <f t="shared" si="27"/>
        <v>7</v>
      </c>
      <c r="O20" s="27">
        <f t="shared" si="27"/>
        <v>7</v>
      </c>
      <c r="P20" s="27">
        <f t="shared" si="27"/>
        <v>0</v>
      </c>
      <c r="Q20" s="27">
        <f t="shared" si="27"/>
        <v>0</v>
      </c>
      <c r="R20" s="27">
        <f t="shared" si="27"/>
        <v>7</v>
      </c>
      <c r="S20" s="27">
        <f t="shared" si="27"/>
        <v>7</v>
      </c>
      <c r="T20" s="27">
        <f t="shared" si="27"/>
        <v>7</v>
      </c>
      <c r="U20" s="27">
        <f t="shared" si="27"/>
        <v>7</v>
      </c>
      <c r="V20" s="27">
        <f t="shared" si="27"/>
        <v>7</v>
      </c>
      <c r="W20" s="27">
        <f t="shared" si="27"/>
        <v>0</v>
      </c>
      <c r="X20" s="27">
        <f t="shared" si="27"/>
        <v>0</v>
      </c>
      <c r="Y20" s="27">
        <f t="shared" si="27"/>
        <v>7</v>
      </c>
      <c r="Z20" s="27">
        <f t="shared" si="27"/>
        <v>7</v>
      </c>
      <c r="AA20" s="27">
        <f t="shared" si="27"/>
        <v>7</v>
      </c>
      <c r="AB20" s="27">
        <f t="shared" si="27"/>
        <v>7</v>
      </c>
      <c r="AC20" s="27">
        <f t="shared" si="27"/>
        <v>7</v>
      </c>
      <c r="AD20" s="27">
        <f t="shared" si="27"/>
        <v>0</v>
      </c>
      <c r="AE20" s="27">
        <f t="shared" si="27"/>
        <v>0</v>
      </c>
      <c r="AF20" s="27">
        <f t="shared" si="27"/>
        <v>0</v>
      </c>
      <c r="AG20" s="27">
        <f t="shared" si="27"/>
        <v>0</v>
      </c>
      <c r="AH20" s="27">
        <f t="shared" si="27"/>
        <v>0</v>
      </c>
      <c r="AI20" s="27">
        <f t="shared" si="27"/>
        <v>0</v>
      </c>
      <c r="AJ20" s="27">
        <f t="shared" si="27"/>
        <v>0</v>
      </c>
      <c r="AK20" s="27">
        <f t="shared" si="27"/>
        <v>0</v>
      </c>
      <c r="AL20" s="27">
        <f t="shared" si="27"/>
        <v>0</v>
      </c>
      <c r="AM20" s="27">
        <f t="shared" si="27"/>
        <v>0</v>
      </c>
      <c r="AN20" s="27">
        <f t="shared" si="27"/>
        <v>0</v>
      </c>
      <c r="AO20" s="27">
        <f t="shared" si="27"/>
        <v>0</v>
      </c>
      <c r="AP20" s="27">
        <f t="shared" si="27"/>
        <v>0</v>
      </c>
      <c r="AQ20" s="27">
        <f t="shared" si="27"/>
        <v>0</v>
      </c>
      <c r="AR20" s="27">
        <f t="shared" si="27"/>
        <v>0</v>
      </c>
      <c r="AS20" s="27">
        <f t="shared" si="27"/>
        <v>0</v>
      </c>
      <c r="AT20" s="28">
        <f>SUM(AT6:AT19)</f>
        <v>140</v>
      </c>
      <c r="AU20" s="28">
        <f>SUM(AU6:AU19)</f>
        <v>0</v>
      </c>
      <c r="AV20" s="29">
        <f>SUM(AV6:AV19)</f>
        <v>0</v>
      </c>
      <c r="AW20" s="30"/>
      <c r="AX20" s="31">
        <f>SUM(AX6:AX19)</f>
        <v>0</v>
      </c>
      <c r="AY20" s="32"/>
    </row>
    <row r="21" spans="1:51" s="9" customFormat="1" ht="13.5" thickBot="1" x14ac:dyDescent="0.25">
      <c r="A21" s="33"/>
      <c r="B21" s="34"/>
      <c r="C21" s="34"/>
      <c r="AT21" s="52" t="s">
        <v>29</v>
      </c>
      <c r="AU21" s="52"/>
      <c r="AV21" s="36"/>
      <c r="AW21" s="36"/>
      <c r="AX21" s="35">
        <f>AX20*1.18</f>
        <v>0</v>
      </c>
      <c r="AY21" s="32"/>
    </row>
    <row r="22" spans="1:51" s="9" customFormat="1" ht="15.75" x14ac:dyDescent="0.25">
      <c r="A22" s="1"/>
      <c r="B22" s="1"/>
      <c r="C22" s="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2"/>
      <c r="O22" s="42"/>
      <c r="AT22" s="46" t="s">
        <v>31</v>
      </c>
      <c r="AU22" s="46" t="s">
        <v>32</v>
      </c>
      <c r="AV22" s="36"/>
      <c r="AW22" s="36"/>
      <c r="AX22" s="37"/>
    </row>
    <row r="23" spans="1:51" x14ac:dyDescent="0.2"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AT23" s="1">
        <f>COUNTA(D6:H8,D16:H18)</f>
        <v>18</v>
      </c>
      <c r="AU23" s="1">
        <f>COUNT(D6:H19)</f>
        <v>35</v>
      </c>
    </row>
    <row r="24" spans="1:51" x14ac:dyDescent="0.2"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AT24" s="45">
        <f>AT23/AU23</f>
        <v>0.51428571428571423</v>
      </c>
    </row>
    <row r="25" spans="1:51" ht="15" customHeight="1" x14ac:dyDescent="0.2">
      <c r="A25" s="38"/>
      <c r="AT25" s="51" t="s">
        <v>30</v>
      </c>
      <c r="AU25" s="51"/>
    </row>
    <row r="26" spans="1:51" x14ac:dyDescent="0.2">
      <c r="AT26" s="46" t="s">
        <v>31</v>
      </c>
      <c r="AU26" s="46" t="s">
        <v>32</v>
      </c>
    </row>
    <row r="27" spans="1:51" x14ac:dyDescent="0.2">
      <c r="AT27" s="1">
        <f>COUNTA(D6:AC8,D16:AC18)</f>
        <v>70</v>
      </c>
      <c r="AU27" s="1">
        <f>COUNT(D6:AC19)</f>
        <v>140</v>
      </c>
    </row>
    <row r="28" spans="1:51" x14ac:dyDescent="0.2">
      <c r="AT28" s="45">
        <f>AT27/AU27</f>
        <v>0.5</v>
      </c>
    </row>
    <row r="32" spans="1:51" x14ac:dyDescent="0.2">
      <c r="AX32" s="39"/>
    </row>
  </sheetData>
  <mergeCells count="3">
    <mergeCell ref="AT4:AU4"/>
    <mergeCell ref="AT25:AU25"/>
    <mergeCell ref="AT21:AU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32"/>
  <sheetViews>
    <sheetView tabSelected="1" zoomScale="75" zoomScaleNormal="75" workbookViewId="0">
      <selection activeCell="I20" sqref="I20"/>
    </sheetView>
  </sheetViews>
  <sheetFormatPr defaultColWidth="5" defaultRowHeight="12.75" x14ac:dyDescent="0.2"/>
  <cols>
    <col min="1" max="1" width="18.5703125" style="1" customWidth="1"/>
    <col min="2" max="3" width="18.5703125" style="1" hidden="1" customWidth="1"/>
    <col min="4" max="34" width="3.140625" style="1" customWidth="1"/>
    <col min="35" max="45" width="3.140625" style="1" hidden="1" customWidth="1"/>
    <col min="46" max="47" width="8.5703125" style="1" customWidth="1"/>
    <col min="48" max="48" width="16.28515625" style="1" hidden="1" customWidth="1"/>
    <col min="49" max="49" width="17.42578125" style="1" hidden="1" customWidth="1"/>
    <col min="50" max="50" width="22.85546875" style="1" hidden="1" customWidth="1"/>
    <col min="51" max="51" width="19.85546875" style="1" hidden="1" customWidth="1"/>
    <col min="52" max="52" width="19" style="1" customWidth="1"/>
    <col min="53" max="267" width="5" style="1"/>
    <col min="268" max="268" width="18.5703125" style="1" customWidth="1"/>
    <col min="269" max="271" width="13.28515625" style="1" customWidth="1"/>
    <col min="272" max="273" width="3.28515625" style="1" customWidth="1"/>
    <col min="274" max="301" width="3.140625" style="1" customWidth="1"/>
    <col min="302" max="303" width="6.28515625" style="1" customWidth="1"/>
    <col min="304" max="304" width="16.28515625" style="1" customWidth="1"/>
    <col min="305" max="306" width="13.28515625" style="1" customWidth="1"/>
    <col min="307" max="523" width="5" style="1"/>
    <col min="524" max="524" width="18.5703125" style="1" customWidth="1"/>
    <col min="525" max="527" width="13.28515625" style="1" customWidth="1"/>
    <col min="528" max="529" width="3.28515625" style="1" customWidth="1"/>
    <col min="530" max="557" width="3.140625" style="1" customWidth="1"/>
    <col min="558" max="559" width="6.28515625" style="1" customWidth="1"/>
    <col min="560" max="560" width="16.28515625" style="1" customWidth="1"/>
    <col min="561" max="562" width="13.28515625" style="1" customWidth="1"/>
    <col min="563" max="779" width="5" style="1"/>
    <col min="780" max="780" width="18.5703125" style="1" customWidth="1"/>
    <col min="781" max="783" width="13.28515625" style="1" customWidth="1"/>
    <col min="784" max="785" width="3.28515625" style="1" customWidth="1"/>
    <col min="786" max="813" width="3.140625" style="1" customWidth="1"/>
    <col min="814" max="815" width="6.28515625" style="1" customWidth="1"/>
    <col min="816" max="816" width="16.28515625" style="1" customWidth="1"/>
    <col min="817" max="818" width="13.28515625" style="1" customWidth="1"/>
    <col min="819" max="1035" width="5" style="1"/>
    <col min="1036" max="1036" width="18.5703125" style="1" customWidth="1"/>
    <col min="1037" max="1039" width="13.28515625" style="1" customWidth="1"/>
    <col min="1040" max="1041" width="3.28515625" style="1" customWidth="1"/>
    <col min="1042" max="1069" width="3.140625" style="1" customWidth="1"/>
    <col min="1070" max="1071" width="6.28515625" style="1" customWidth="1"/>
    <col min="1072" max="1072" width="16.28515625" style="1" customWidth="1"/>
    <col min="1073" max="1074" width="13.28515625" style="1" customWidth="1"/>
    <col min="1075" max="1291" width="5" style="1"/>
    <col min="1292" max="1292" width="18.5703125" style="1" customWidth="1"/>
    <col min="1293" max="1295" width="13.28515625" style="1" customWidth="1"/>
    <col min="1296" max="1297" width="3.28515625" style="1" customWidth="1"/>
    <col min="1298" max="1325" width="3.140625" style="1" customWidth="1"/>
    <col min="1326" max="1327" width="6.28515625" style="1" customWidth="1"/>
    <col min="1328" max="1328" width="16.28515625" style="1" customWidth="1"/>
    <col min="1329" max="1330" width="13.28515625" style="1" customWidth="1"/>
    <col min="1331" max="1547" width="5" style="1"/>
    <col min="1548" max="1548" width="18.5703125" style="1" customWidth="1"/>
    <col min="1549" max="1551" width="13.28515625" style="1" customWidth="1"/>
    <col min="1552" max="1553" width="3.28515625" style="1" customWidth="1"/>
    <col min="1554" max="1581" width="3.140625" style="1" customWidth="1"/>
    <col min="1582" max="1583" width="6.28515625" style="1" customWidth="1"/>
    <col min="1584" max="1584" width="16.28515625" style="1" customWidth="1"/>
    <col min="1585" max="1586" width="13.28515625" style="1" customWidth="1"/>
    <col min="1587" max="1803" width="5" style="1"/>
    <col min="1804" max="1804" width="18.5703125" style="1" customWidth="1"/>
    <col min="1805" max="1807" width="13.28515625" style="1" customWidth="1"/>
    <col min="1808" max="1809" width="3.28515625" style="1" customWidth="1"/>
    <col min="1810" max="1837" width="3.140625" style="1" customWidth="1"/>
    <col min="1838" max="1839" width="6.28515625" style="1" customWidth="1"/>
    <col min="1840" max="1840" width="16.28515625" style="1" customWidth="1"/>
    <col min="1841" max="1842" width="13.28515625" style="1" customWidth="1"/>
    <col min="1843" max="2059" width="5" style="1"/>
    <col min="2060" max="2060" width="18.5703125" style="1" customWidth="1"/>
    <col min="2061" max="2063" width="13.28515625" style="1" customWidth="1"/>
    <col min="2064" max="2065" width="3.28515625" style="1" customWidth="1"/>
    <col min="2066" max="2093" width="3.140625" style="1" customWidth="1"/>
    <col min="2094" max="2095" width="6.28515625" style="1" customWidth="1"/>
    <col min="2096" max="2096" width="16.28515625" style="1" customWidth="1"/>
    <col min="2097" max="2098" width="13.28515625" style="1" customWidth="1"/>
    <col min="2099" max="2315" width="5" style="1"/>
    <col min="2316" max="2316" width="18.5703125" style="1" customWidth="1"/>
    <col min="2317" max="2319" width="13.28515625" style="1" customWidth="1"/>
    <col min="2320" max="2321" width="3.28515625" style="1" customWidth="1"/>
    <col min="2322" max="2349" width="3.140625" style="1" customWidth="1"/>
    <col min="2350" max="2351" width="6.28515625" style="1" customWidth="1"/>
    <col min="2352" max="2352" width="16.28515625" style="1" customWidth="1"/>
    <col min="2353" max="2354" width="13.28515625" style="1" customWidth="1"/>
    <col min="2355" max="2571" width="5" style="1"/>
    <col min="2572" max="2572" width="18.5703125" style="1" customWidth="1"/>
    <col min="2573" max="2575" width="13.28515625" style="1" customWidth="1"/>
    <col min="2576" max="2577" width="3.28515625" style="1" customWidth="1"/>
    <col min="2578" max="2605" width="3.140625" style="1" customWidth="1"/>
    <col min="2606" max="2607" width="6.28515625" style="1" customWidth="1"/>
    <col min="2608" max="2608" width="16.28515625" style="1" customWidth="1"/>
    <col min="2609" max="2610" width="13.28515625" style="1" customWidth="1"/>
    <col min="2611" max="2827" width="5" style="1"/>
    <col min="2828" max="2828" width="18.5703125" style="1" customWidth="1"/>
    <col min="2829" max="2831" width="13.28515625" style="1" customWidth="1"/>
    <col min="2832" max="2833" width="3.28515625" style="1" customWidth="1"/>
    <col min="2834" max="2861" width="3.140625" style="1" customWidth="1"/>
    <col min="2862" max="2863" width="6.28515625" style="1" customWidth="1"/>
    <col min="2864" max="2864" width="16.28515625" style="1" customWidth="1"/>
    <col min="2865" max="2866" width="13.28515625" style="1" customWidth="1"/>
    <col min="2867" max="3083" width="5" style="1"/>
    <col min="3084" max="3084" width="18.5703125" style="1" customWidth="1"/>
    <col min="3085" max="3087" width="13.28515625" style="1" customWidth="1"/>
    <col min="3088" max="3089" width="3.28515625" style="1" customWidth="1"/>
    <col min="3090" max="3117" width="3.140625" style="1" customWidth="1"/>
    <col min="3118" max="3119" width="6.28515625" style="1" customWidth="1"/>
    <col min="3120" max="3120" width="16.28515625" style="1" customWidth="1"/>
    <col min="3121" max="3122" width="13.28515625" style="1" customWidth="1"/>
    <col min="3123" max="3339" width="5" style="1"/>
    <col min="3340" max="3340" width="18.5703125" style="1" customWidth="1"/>
    <col min="3341" max="3343" width="13.28515625" style="1" customWidth="1"/>
    <col min="3344" max="3345" width="3.28515625" style="1" customWidth="1"/>
    <col min="3346" max="3373" width="3.140625" style="1" customWidth="1"/>
    <col min="3374" max="3375" width="6.28515625" style="1" customWidth="1"/>
    <col min="3376" max="3376" width="16.28515625" style="1" customWidth="1"/>
    <col min="3377" max="3378" width="13.28515625" style="1" customWidth="1"/>
    <col min="3379" max="3595" width="5" style="1"/>
    <col min="3596" max="3596" width="18.5703125" style="1" customWidth="1"/>
    <col min="3597" max="3599" width="13.28515625" style="1" customWidth="1"/>
    <col min="3600" max="3601" width="3.28515625" style="1" customWidth="1"/>
    <col min="3602" max="3629" width="3.140625" style="1" customWidth="1"/>
    <col min="3630" max="3631" width="6.28515625" style="1" customWidth="1"/>
    <col min="3632" max="3632" width="16.28515625" style="1" customWidth="1"/>
    <col min="3633" max="3634" width="13.28515625" style="1" customWidth="1"/>
    <col min="3635" max="3851" width="5" style="1"/>
    <col min="3852" max="3852" width="18.5703125" style="1" customWidth="1"/>
    <col min="3853" max="3855" width="13.28515625" style="1" customWidth="1"/>
    <col min="3856" max="3857" width="3.28515625" style="1" customWidth="1"/>
    <col min="3858" max="3885" width="3.140625" style="1" customWidth="1"/>
    <col min="3886" max="3887" width="6.28515625" style="1" customWidth="1"/>
    <col min="3888" max="3888" width="16.28515625" style="1" customWidth="1"/>
    <col min="3889" max="3890" width="13.28515625" style="1" customWidth="1"/>
    <col min="3891" max="4107" width="5" style="1"/>
    <col min="4108" max="4108" width="18.5703125" style="1" customWidth="1"/>
    <col min="4109" max="4111" width="13.28515625" style="1" customWidth="1"/>
    <col min="4112" max="4113" width="3.28515625" style="1" customWidth="1"/>
    <col min="4114" max="4141" width="3.140625" style="1" customWidth="1"/>
    <col min="4142" max="4143" width="6.28515625" style="1" customWidth="1"/>
    <col min="4144" max="4144" width="16.28515625" style="1" customWidth="1"/>
    <col min="4145" max="4146" width="13.28515625" style="1" customWidth="1"/>
    <col min="4147" max="4363" width="5" style="1"/>
    <col min="4364" max="4364" width="18.5703125" style="1" customWidth="1"/>
    <col min="4365" max="4367" width="13.28515625" style="1" customWidth="1"/>
    <col min="4368" max="4369" width="3.28515625" style="1" customWidth="1"/>
    <col min="4370" max="4397" width="3.140625" style="1" customWidth="1"/>
    <col min="4398" max="4399" width="6.28515625" style="1" customWidth="1"/>
    <col min="4400" max="4400" width="16.28515625" style="1" customWidth="1"/>
    <col min="4401" max="4402" width="13.28515625" style="1" customWidth="1"/>
    <col min="4403" max="4619" width="5" style="1"/>
    <col min="4620" max="4620" width="18.5703125" style="1" customWidth="1"/>
    <col min="4621" max="4623" width="13.28515625" style="1" customWidth="1"/>
    <col min="4624" max="4625" width="3.28515625" style="1" customWidth="1"/>
    <col min="4626" max="4653" width="3.140625" style="1" customWidth="1"/>
    <col min="4654" max="4655" width="6.28515625" style="1" customWidth="1"/>
    <col min="4656" max="4656" width="16.28515625" style="1" customWidth="1"/>
    <col min="4657" max="4658" width="13.28515625" style="1" customWidth="1"/>
    <col min="4659" max="4875" width="5" style="1"/>
    <col min="4876" max="4876" width="18.5703125" style="1" customWidth="1"/>
    <col min="4877" max="4879" width="13.28515625" style="1" customWidth="1"/>
    <col min="4880" max="4881" width="3.28515625" style="1" customWidth="1"/>
    <col min="4882" max="4909" width="3.140625" style="1" customWidth="1"/>
    <col min="4910" max="4911" width="6.28515625" style="1" customWidth="1"/>
    <col min="4912" max="4912" width="16.28515625" style="1" customWidth="1"/>
    <col min="4913" max="4914" width="13.28515625" style="1" customWidth="1"/>
    <col min="4915" max="5131" width="5" style="1"/>
    <col min="5132" max="5132" width="18.5703125" style="1" customWidth="1"/>
    <col min="5133" max="5135" width="13.28515625" style="1" customWidth="1"/>
    <col min="5136" max="5137" width="3.28515625" style="1" customWidth="1"/>
    <col min="5138" max="5165" width="3.140625" style="1" customWidth="1"/>
    <col min="5166" max="5167" width="6.28515625" style="1" customWidth="1"/>
    <col min="5168" max="5168" width="16.28515625" style="1" customWidth="1"/>
    <col min="5169" max="5170" width="13.28515625" style="1" customWidth="1"/>
    <col min="5171" max="5387" width="5" style="1"/>
    <col min="5388" max="5388" width="18.5703125" style="1" customWidth="1"/>
    <col min="5389" max="5391" width="13.28515625" style="1" customWidth="1"/>
    <col min="5392" max="5393" width="3.28515625" style="1" customWidth="1"/>
    <col min="5394" max="5421" width="3.140625" style="1" customWidth="1"/>
    <col min="5422" max="5423" width="6.28515625" style="1" customWidth="1"/>
    <col min="5424" max="5424" width="16.28515625" style="1" customWidth="1"/>
    <col min="5425" max="5426" width="13.28515625" style="1" customWidth="1"/>
    <col min="5427" max="5643" width="5" style="1"/>
    <col min="5644" max="5644" width="18.5703125" style="1" customWidth="1"/>
    <col min="5645" max="5647" width="13.28515625" style="1" customWidth="1"/>
    <col min="5648" max="5649" width="3.28515625" style="1" customWidth="1"/>
    <col min="5650" max="5677" width="3.140625" style="1" customWidth="1"/>
    <col min="5678" max="5679" width="6.28515625" style="1" customWidth="1"/>
    <col min="5680" max="5680" width="16.28515625" style="1" customWidth="1"/>
    <col min="5681" max="5682" width="13.28515625" style="1" customWidth="1"/>
    <col min="5683" max="5899" width="5" style="1"/>
    <col min="5900" max="5900" width="18.5703125" style="1" customWidth="1"/>
    <col min="5901" max="5903" width="13.28515625" style="1" customWidth="1"/>
    <col min="5904" max="5905" width="3.28515625" style="1" customWidth="1"/>
    <col min="5906" max="5933" width="3.140625" style="1" customWidth="1"/>
    <col min="5934" max="5935" width="6.28515625" style="1" customWidth="1"/>
    <col min="5936" max="5936" width="16.28515625" style="1" customWidth="1"/>
    <col min="5937" max="5938" width="13.28515625" style="1" customWidth="1"/>
    <col min="5939" max="6155" width="5" style="1"/>
    <col min="6156" max="6156" width="18.5703125" style="1" customWidth="1"/>
    <col min="6157" max="6159" width="13.28515625" style="1" customWidth="1"/>
    <col min="6160" max="6161" width="3.28515625" style="1" customWidth="1"/>
    <col min="6162" max="6189" width="3.140625" style="1" customWidth="1"/>
    <col min="6190" max="6191" width="6.28515625" style="1" customWidth="1"/>
    <col min="6192" max="6192" width="16.28515625" style="1" customWidth="1"/>
    <col min="6193" max="6194" width="13.28515625" style="1" customWidth="1"/>
    <col min="6195" max="6411" width="5" style="1"/>
    <col min="6412" max="6412" width="18.5703125" style="1" customWidth="1"/>
    <col min="6413" max="6415" width="13.28515625" style="1" customWidth="1"/>
    <col min="6416" max="6417" width="3.28515625" style="1" customWidth="1"/>
    <col min="6418" max="6445" width="3.140625" style="1" customWidth="1"/>
    <col min="6446" max="6447" width="6.28515625" style="1" customWidth="1"/>
    <col min="6448" max="6448" width="16.28515625" style="1" customWidth="1"/>
    <col min="6449" max="6450" width="13.28515625" style="1" customWidth="1"/>
    <col min="6451" max="6667" width="5" style="1"/>
    <col min="6668" max="6668" width="18.5703125" style="1" customWidth="1"/>
    <col min="6669" max="6671" width="13.28515625" style="1" customWidth="1"/>
    <col min="6672" max="6673" width="3.28515625" style="1" customWidth="1"/>
    <col min="6674" max="6701" width="3.140625" style="1" customWidth="1"/>
    <col min="6702" max="6703" width="6.28515625" style="1" customWidth="1"/>
    <col min="6704" max="6704" width="16.28515625" style="1" customWidth="1"/>
    <col min="6705" max="6706" width="13.28515625" style="1" customWidth="1"/>
    <col min="6707" max="6923" width="5" style="1"/>
    <col min="6924" max="6924" width="18.5703125" style="1" customWidth="1"/>
    <col min="6925" max="6927" width="13.28515625" style="1" customWidth="1"/>
    <col min="6928" max="6929" width="3.28515625" style="1" customWidth="1"/>
    <col min="6930" max="6957" width="3.140625" style="1" customWidth="1"/>
    <col min="6958" max="6959" width="6.28515625" style="1" customWidth="1"/>
    <col min="6960" max="6960" width="16.28515625" style="1" customWidth="1"/>
    <col min="6961" max="6962" width="13.28515625" style="1" customWidth="1"/>
    <col min="6963" max="7179" width="5" style="1"/>
    <col min="7180" max="7180" width="18.5703125" style="1" customWidth="1"/>
    <col min="7181" max="7183" width="13.28515625" style="1" customWidth="1"/>
    <col min="7184" max="7185" width="3.28515625" style="1" customWidth="1"/>
    <col min="7186" max="7213" width="3.140625" style="1" customWidth="1"/>
    <col min="7214" max="7215" width="6.28515625" style="1" customWidth="1"/>
    <col min="7216" max="7216" width="16.28515625" style="1" customWidth="1"/>
    <col min="7217" max="7218" width="13.28515625" style="1" customWidth="1"/>
    <col min="7219" max="7435" width="5" style="1"/>
    <col min="7436" max="7436" width="18.5703125" style="1" customWidth="1"/>
    <col min="7437" max="7439" width="13.28515625" style="1" customWidth="1"/>
    <col min="7440" max="7441" width="3.28515625" style="1" customWidth="1"/>
    <col min="7442" max="7469" width="3.140625" style="1" customWidth="1"/>
    <col min="7470" max="7471" width="6.28515625" style="1" customWidth="1"/>
    <col min="7472" max="7472" width="16.28515625" style="1" customWidth="1"/>
    <col min="7473" max="7474" width="13.28515625" style="1" customWidth="1"/>
    <col min="7475" max="7691" width="5" style="1"/>
    <col min="7692" max="7692" width="18.5703125" style="1" customWidth="1"/>
    <col min="7693" max="7695" width="13.28515625" style="1" customWidth="1"/>
    <col min="7696" max="7697" width="3.28515625" style="1" customWidth="1"/>
    <col min="7698" max="7725" width="3.140625" style="1" customWidth="1"/>
    <col min="7726" max="7727" width="6.28515625" style="1" customWidth="1"/>
    <col min="7728" max="7728" width="16.28515625" style="1" customWidth="1"/>
    <col min="7729" max="7730" width="13.28515625" style="1" customWidth="1"/>
    <col min="7731" max="7947" width="5" style="1"/>
    <col min="7948" max="7948" width="18.5703125" style="1" customWidth="1"/>
    <col min="7949" max="7951" width="13.28515625" style="1" customWidth="1"/>
    <col min="7952" max="7953" width="3.28515625" style="1" customWidth="1"/>
    <col min="7954" max="7981" width="3.140625" style="1" customWidth="1"/>
    <col min="7982" max="7983" width="6.28515625" style="1" customWidth="1"/>
    <col min="7984" max="7984" width="16.28515625" style="1" customWidth="1"/>
    <col min="7985" max="7986" width="13.28515625" style="1" customWidth="1"/>
    <col min="7987" max="8203" width="5" style="1"/>
    <col min="8204" max="8204" width="18.5703125" style="1" customWidth="1"/>
    <col min="8205" max="8207" width="13.28515625" style="1" customWidth="1"/>
    <col min="8208" max="8209" width="3.28515625" style="1" customWidth="1"/>
    <col min="8210" max="8237" width="3.140625" style="1" customWidth="1"/>
    <col min="8238" max="8239" width="6.28515625" style="1" customWidth="1"/>
    <col min="8240" max="8240" width="16.28515625" style="1" customWidth="1"/>
    <col min="8241" max="8242" width="13.28515625" style="1" customWidth="1"/>
    <col min="8243" max="8459" width="5" style="1"/>
    <col min="8460" max="8460" width="18.5703125" style="1" customWidth="1"/>
    <col min="8461" max="8463" width="13.28515625" style="1" customWidth="1"/>
    <col min="8464" max="8465" width="3.28515625" style="1" customWidth="1"/>
    <col min="8466" max="8493" width="3.140625" style="1" customWidth="1"/>
    <col min="8494" max="8495" width="6.28515625" style="1" customWidth="1"/>
    <col min="8496" max="8496" width="16.28515625" style="1" customWidth="1"/>
    <col min="8497" max="8498" width="13.28515625" style="1" customWidth="1"/>
    <col min="8499" max="8715" width="5" style="1"/>
    <col min="8716" max="8716" width="18.5703125" style="1" customWidth="1"/>
    <col min="8717" max="8719" width="13.28515625" style="1" customWidth="1"/>
    <col min="8720" max="8721" width="3.28515625" style="1" customWidth="1"/>
    <col min="8722" max="8749" width="3.140625" style="1" customWidth="1"/>
    <col min="8750" max="8751" width="6.28515625" style="1" customWidth="1"/>
    <col min="8752" max="8752" width="16.28515625" style="1" customWidth="1"/>
    <col min="8753" max="8754" width="13.28515625" style="1" customWidth="1"/>
    <col min="8755" max="8971" width="5" style="1"/>
    <col min="8972" max="8972" width="18.5703125" style="1" customWidth="1"/>
    <col min="8973" max="8975" width="13.28515625" style="1" customWidth="1"/>
    <col min="8976" max="8977" width="3.28515625" style="1" customWidth="1"/>
    <col min="8978" max="9005" width="3.140625" style="1" customWidth="1"/>
    <col min="9006" max="9007" width="6.28515625" style="1" customWidth="1"/>
    <col min="9008" max="9008" width="16.28515625" style="1" customWidth="1"/>
    <col min="9009" max="9010" width="13.28515625" style="1" customWidth="1"/>
    <col min="9011" max="9227" width="5" style="1"/>
    <col min="9228" max="9228" width="18.5703125" style="1" customWidth="1"/>
    <col min="9229" max="9231" width="13.28515625" style="1" customWidth="1"/>
    <col min="9232" max="9233" width="3.28515625" style="1" customWidth="1"/>
    <col min="9234" max="9261" width="3.140625" style="1" customWidth="1"/>
    <col min="9262" max="9263" width="6.28515625" style="1" customWidth="1"/>
    <col min="9264" max="9264" width="16.28515625" style="1" customWidth="1"/>
    <col min="9265" max="9266" width="13.28515625" style="1" customWidth="1"/>
    <col min="9267" max="9483" width="5" style="1"/>
    <col min="9484" max="9484" width="18.5703125" style="1" customWidth="1"/>
    <col min="9485" max="9487" width="13.28515625" style="1" customWidth="1"/>
    <col min="9488" max="9489" width="3.28515625" style="1" customWidth="1"/>
    <col min="9490" max="9517" width="3.140625" style="1" customWidth="1"/>
    <col min="9518" max="9519" width="6.28515625" style="1" customWidth="1"/>
    <col min="9520" max="9520" width="16.28515625" style="1" customWidth="1"/>
    <col min="9521" max="9522" width="13.28515625" style="1" customWidth="1"/>
    <col min="9523" max="9739" width="5" style="1"/>
    <col min="9740" max="9740" width="18.5703125" style="1" customWidth="1"/>
    <col min="9741" max="9743" width="13.28515625" style="1" customWidth="1"/>
    <col min="9744" max="9745" width="3.28515625" style="1" customWidth="1"/>
    <col min="9746" max="9773" width="3.140625" style="1" customWidth="1"/>
    <col min="9774" max="9775" width="6.28515625" style="1" customWidth="1"/>
    <col min="9776" max="9776" width="16.28515625" style="1" customWidth="1"/>
    <col min="9777" max="9778" width="13.28515625" style="1" customWidth="1"/>
    <col min="9779" max="9995" width="5" style="1"/>
    <col min="9996" max="9996" width="18.5703125" style="1" customWidth="1"/>
    <col min="9997" max="9999" width="13.28515625" style="1" customWidth="1"/>
    <col min="10000" max="10001" width="3.28515625" style="1" customWidth="1"/>
    <col min="10002" max="10029" width="3.140625" style="1" customWidth="1"/>
    <col min="10030" max="10031" width="6.28515625" style="1" customWidth="1"/>
    <col min="10032" max="10032" width="16.28515625" style="1" customWidth="1"/>
    <col min="10033" max="10034" width="13.28515625" style="1" customWidth="1"/>
    <col min="10035" max="10251" width="5" style="1"/>
    <col min="10252" max="10252" width="18.5703125" style="1" customWidth="1"/>
    <col min="10253" max="10255" width="13.28515625" style="1" customWidth="1"/>
    <col min="10256" max="10257" width="3.28515625" style="1" customWidth="1"/>
    <col min="10258" max="10285" width="3.140625" style="1" customWidth="1"/>
    <col min="10286" max="10287" width="6.28515625" style="1" customWidth="1"/>
    <col min="10288" max="10288" width="16.28515625" style="1" customWidth="1"/>
    <col min="10289" max="10290" width="13.28515625" style="1" customWidth="1"/>
    <col min="10291" max="10507" width="5" style="1"/>
    <col min="10508" max="10508" width="18.5703125" style="1" customWidth="1"/>
    <col min="10509" max="10511" width="13.28515625" style="1" customWidth="1"/>
    <col min="10512" max="10513" width="3.28515625" style="1" customWidth="1"/>
    <col min="10514" max="10541" width="3.140625" style="1" customWidth="1"/>
    <col min="10542" max="10543" width="6.28515625" style="1" customWidth="1"/>
    <col min="10544" max="10544" width="16.28515625" style="1" customWidth="1"/>
    <col min="10545" max="10546" width="13.28515625" style="1" customWidth="1"/>
    <col min="10547" max="10763" width="5" style="1"/>
    <col min="10764" max="10764" width="18.5703125" style="1" customWidth="1"/>
    <col min="10765" max="10767" width="13.28515625" style="1" customWidth="1"/>
    <col min="10768" max="10769" width="3.28515625" style="1" customWidth="1"/>
    <col min="10770" max="10797" width="3.140625" style="1" customWidth="1"/>
    <col min="10798" max="10799" width="6.28515625" style="1" customWidth="1"/>
    <col min="10800" max="10800" width="16.28515625" style="1" customWidth="1"/>
    <col min="10801" max="10802" width="13.28515625" style="1" customWidth="1"/>
    <col min="10803" max="11019" width="5" style="1"/>
    <col min="11020" max="11020" width="18.5703125" style="1" customWidth="1"/>
    <col min="11021" max="11023" width="13.28515625" style="1" customWidth="1"/>
    <col min="11024" max="11025" width="3.28515625" style="1" customWidth="1"/>
    <col min="11026" max="11053" width="3.140625" style="1" customWidth="1"/>
    <col min="11054" max="11055" width="6.28515625" style="1" customWidth="1"/>
    <col min="11056" max="11056" width="16.28515625" style="1" customWidth="1"/>
    <col min="11057" max="11058" width="13.28515625" style="1" customWidth="1"/>
    <col min="11059" max="11275" width="5" style="1"/>
    <col min="11276" max="11276" width="18.5703125" style="1" customWidth="1"/>
    <col min="11277" max="11279" width="13.28515625" style="1" customWidth="1"/>
    <col min="11280" max="11281" width="3.28515625" style="1" customWidth="1"/>
    <col min="11282" max="11309" width="3.140625" style="1" customWidth="1"/>
    <col min="11310" max="11311" width="6.28515625" style="1" customWidth="1"/>
    <col min="11312" max="11312" width="16.28515625" style="1" customWidth="1"/>
    <col min="11313" max="11314" width="13.28515625" style="1" customWidth="1"/>
    <col min="11315" max="11531" width="5" style="1"/>
    <col min="11532" max="11532" width="18.5703125" style="1" customWidth="1"/>
    <col min="11533" max="11535" width="13.28515625" style="1" customWidth="1"/>
    <col min="11536" max="11537" width="3.28515625" style="1" customWidth="1"/>
    <col min="11538" max="11565" width="3.140625" style="1" customWidth="1"/>
    <col min="11566" max="11567" width="6.28515625" style="1" customWidth="1"/>
    <col min="11568" max="11568" width="16.28515625" style="1" customWidth="1"/>
    <col min="11569" max="11570" width="13.28515625" style="1" customWidth="1"/>
    <col min="11571" max="11787" width="5" style="1"/>
    <col min="11788" max="11788" width="18.5703125" style="1" customWidth="1"/>
    <col min="11789" max="11791" width="13.28515625" style="1" customWidth="1"/>
    <col min="11792" max="11793" width="3.28515625" style="1" customWidth="1"/>
    <col min="11794" max="11821" width="3.140625" style="1" customWidth="1"/>
    <col min="11822" max="11823" width="6.28515625" style="1" customWidth="1"/>
    <col min="11824" max="11824" width="16.28515625" style="1" customWidth="1"/>
    <col min="11825" max="11826" width="13.28515625" style="1" customWidth="1"/>
    <col min="11827" max="12043" width="5" style="1"/>
    <col min="12044" max="12044" width="18.5703125" style="1" customWidth="1"/>
    <col min="12045" max="12047" width="13.28515625" style="1" customWidth="1"/>
    <col min="12048" max="12049" width="3.28515625" style="1" customWidth="1"/>
    <col min="12050" max="12077" width="3.140625" style="1" customWidth="1"/>
    <col min="12078" max="12079" width="6.28515625" style="1" customWidth="1"/>
    <col min="12080" max="12080" width="16.28515625" style="1" customWidth="1"/>
    <col min="12081" max="12082" width="13.28515625" style="1" customWidth="1"/>
    <col min="12083" max="12299" width="5" style="1"/>
    <col min="12300" max="12300" width="18.5703125" style="1" customWidth="1"/>
    <col min="12301" max="12303" width="13.28515625" style="1" customWidth="1"/>
    <col min="12304" max="12305" width="3.28515625" style="1" customWidth="1"/>
    <col min="12306" max="12333" width="3.140625" style="1" customWidth="1"/>
    <col min="12334" max="12335" width="6.28515625" style="1" customWidth="1"/>
    <col min="12336" max="12336" width="16.28515625" style="1" customWidth="1"/>
    <col min="12337" max="12338" width="13.28515625" style="1" customWidth="1"/>
    <col min="12339" max="12555" width="5" style="1"/>
    <col min="12556" max="12556" width="18.5703125" style="1" customWidth="1"/>
    <col min="12557" max="12559" width="13.28515625" style="1" customWidth="1"/>
    <col min="12560" max="12561" width="3.28515625" style="1" customWidth="1"/>
    <col min="12562" max="12589" width="3.140625" style="1" customWidth="1"/>
    <col min="12590" max="12591" width="6.28515625" style="1" customWidth="1"/>
    <col min="12592" max="12592" width="16.28515625" style="1" customWidth="1"/>
    <col min="12593" max="12594" width="13.28515625" style="1" customWidth="1"/>
    <col min="12595" max="12811" width="5" style="1"/>
    <col min="12812" max="12812" width="18.5703125" style="1" customWidth="1"/>
    <col min="12813" max="12815" width="13.28515625" style="1" customWidth="1"/>
    <col min="12816" max="12817" width="3.28515625" style="1" customWidth="1"/>
    <col min="12818" max="12845" width="3.140625" style="1" customWidth="1"/>
    <col min="12846" max="12847" width="6.28515625" style="1" customWidth="1"/>
    <col min="12848" max="12848" width="16.28515625" style="1" customWidth="1"/>
    <col min="12849" max="12850" width="13.28515625" style="1" customWidth="1"/>
    <col min="12851" max="13067" width="5" style="1"/>
    <col min="13068" max="13068" width="18.5703125" style="1" customWidth="1"/>
    <col min="13069" max="13071" width="13.28515625" style="1" customWidth="1"/>
    <col min="13072" max="13073" width="3.28515625" style="1" customWidth="1"/>
    <col min="13074" max="13101" width="3.140625" style="1" customWidth="1"/>
    <col min="13102" max="13103" width="6.28515625" style="1" customWidth="1"/>
    <col min="13104" max="13104" width="16.28515625" style="1" customWidth="1"/>
    <col min="13105" max="13106" width="13.28515625" style="1" customWidth="1"/>
    <col min="13107" max="13323" width="5" style="1"/>
    <col min="13324" max="13324" width="18.5703125" style="1" customWidth="1"/>
    <col min="13325" max="13327" width="13.28515625" style="1" customWidth="1"/>
    <col min="13328" max="13329" width="3.28515625" style="1" customWidth="1"/>
    <col min="13330" max="13357" width="3.140625" style="1" customWidth="1"/>
    <col min="13358" max="13359" width="6.28515625" style="1" customWidth="1"/>
    <col min="13360" max="13360" width="16.28515625" style="1" customWidth="1"/>
    <col min="13361" max="13362" width="13.28515625" style="1" customWidth="1"/>
    <col min="13363" max="13579" width="5" style="1"/>
    <col min="13580" max="13580" width="18.5703125" style="1" customWidth="1"/>
    <col min="13581" max="13583" width="13.28515625" style="1" customWidth="1"/>
    <col min="13584" max="13585" width="3.28515625" style="1" customWidth="1"/>
    <col min="13586" max="13613" width="3.140625" style="1" customWidth="1"/>
    <col min="13614" max="13615" width="6.28515625" style="1" customWidth="1"/>
    <col min="13616" max="13616" width="16.28515625" style="1" customWidth="1"/>
    <col min="13617" max="13618" width="13.28515625" style="1" customWidth="1"/>
    <col min="13619" max="13835" width="5" style="1"/>
    <col min="13836" max="13836" width="18.5703125" style="1" customWidth="1"/>
    <col min="13837" max="13839" width="13.28515625" style="1" customWidth="1"/>
    <col min="13840" max="13841" width="3.28515625" style="1" customWidth="1"/>
    <col min="13842" max="13869" width="3.140625" style="1" customWidth="1"/>
    <col min="13870" max="13871" width="6.28515625" style="1" customWidth="1"/>
    <col min="13872" max="13872" width="16.28515625" style="1" customWidth="1"/>
    <col min="13873" max="13874" width="13.28515625" style="1" customWidth="1"/>
    <col min="13875" max="14091" width="5" style="1"/>
    <col min="14092" max="14092" width="18.5703125" style="1" customWidth="1"/>
    <col min="14093" max="14095" width="13.28515625" style="1" customWidth="1"/>
    <col min="14096" max="14097" width="3.28515625" style="1" customWidth="1"/>
    <col min="14098" max="14125" width="3.140625" style="1" customWidth="1"/>
    <col min="14126" max="14127" width="6.28515625" style="1" customWidth="1"/>
    <col min="14128" max="14128" width="16.28515625" style="1" customWidth="1"/>
    <col min="14129" max="14130" width="13.28515625" style="1" customWidth="1"/>
    <col min="14131" max="14347" width="5" style="1"/>
    <col min="14348" max="14348" width="18.5703125" style="1" customWidth="1"/>
    <col min="14349" max="14351" width="13.28515625" style="1" customWidth="1"/>
    <col min="14352" max="14353" width="3.28515625" style="1" customWidth="1"/>
    <col min="14354" max="14381" width="3.140625" style="1" customWidth="1"/>
    <col min="14382" max="14383" width="6.28515625" style="1" customWidth="1"/>
    <col min="14384" max="14384" width="16.28515625" style="1" customWidth="1"/>
    <col min="14385" max="14386" width="13.28515625" style="1" customWidth="1"/>
    <col min="14387" max="14603" width="5" style="1"/>
    <col min="14604" max="14604" width="18.5703125" style="1" customWidth="1"/>
    <col min="14605" max="14607" width="13.28515625" style="1" customWidth="1"/>
    <col min="14608" max="14609" width="3.28515625" style="1" customWidth="1"/>
    <col min="14610" max="14637" width="3.140625" style="1" customWidth="1"/>
    <col min="14638" max="14639" width="6.28515625" style="1" customWidth="1"/>
    <col min="14640" max="14640" width="16.28515625" style="1" customWidth="1"/>
    <col min="14641" max="14642" width="13.28515625" style="1" customWidth="1"/>
    <col min="14643" max="14859" width="5" style="1"/>
    <col min="14860" max="14860" width="18.5703125" style="1" customWidth="1"/>
    <col min="14861" max="14863" width="13.28515625" style="1" customWidth="1"/>
    <col min="14864" max="14865" width="3.28515625" style="1" customWidth="1"/>
    <col min="14866" max="14893" width="3.140625" style="1" customWidth="1"/>
    <col min="14894" max="14895" width="6.28515625" style="1" customWidth="1"/>
    <col min="14896" max="14896" width="16.28515625" style="1" customWidth="1"/>
    <col min="14897" max="14898" width="13.28515625" style="1" customWidth="1"/>
    <col min="14899" max="15115" width="5" style="1"/>
    <col min="15116" max="15116" width="18.5703125" style="1" customWidth="1"/>
    <col min="15117" max="15119" width="13.28515625" style="1" customWidth="1"/>
    <col min="15120" max="15121" width="3.28515625" style="1" customWidth="1"/>
    <col min="15122" max="15149" width="3.140625" style="1" customWidth="1"/>
    <col min="15150" max="15151" width="6.28515625" style="1" customWidth="1"/>
    <col min="15152" max="15152" width="16.28515625" style="1" customWidth="1"/>
    <col min="15153" max="15154" width="13.28515625" style="1" customWidth="1"/>
    <col min="15155" max="15371" width="5" style="1"/>
    <col min="15372" max="15372" width="18.5703125" style="1" customWidth="1"/>
    <col min="15373" max="15375" width="13.28515625" style="1" customWidth="1"/>
    <col min="15376" max="15377" width="3.28515625" style="1" customWidth="1"/>
    <col min="15378" max="15405" width="3.140625" style="1" customWidth="1"/>
    <col min="15406" max="15407" width="6.28515625" style="1" customWidth="1"/>
    <col min="15408" max="15408" width="16.28515625" style="1" customWidth="1"/>
    <col min="15409" max="15410" width="13.28515625" style="1" customWidth="1"/>
    <col min="15411" max="15627" width="5" style="1"/>
    <col min="15628" max="15628" width="18.5703125" style="1" customWidth="1"/>
    <col min="15629" max="15631" width="13.28515625" style="1" customWidth="1"/>
    <col min="15632" max="15633" width="3.28515625" style="1" customWidth="1"/>
    <col min="15634" max="15661" width="3.140625" style="1" customWidth="1"/>
    <col min="15662" max="15663" width="6.28515625" style="1" customWidth="1"/>
    <col min="15664" max="15664" width="16.28515625" style="1" customWidth="1"/>
    <col min="15665" max="15666" width="13.28515625" style="1" customWidth="1"/>
    <col min="15667" max="15883" width="5" style="1"/>
    <col min="15884" max="15884" width="18.5703125" style="1" customWidth="1"/>
    <col min="15885" max="15887" width="13.28515625" style="1" customWidth="1"/>
    <col min="15888" max="15889" width="3.28515625" style="1" customWidth="1"/>
    <col min="15890" max="15917" width="3.140625" style="1" customWidth="1"/>
    <col min="15918" max="15919" width="6.28515625" style="1" customWidth="1"/>
    <col min="15920" max="15920" width="16.28515625" style="1" customWidth="1"/>
    <col min="15921" max="15922" width="13.28515625" style="1" customWidth="1"/>
    <col min="15923" max="16139" width="5" style="1"/>
    <col min="16140" max="16140" width="18.5703125" style="1" customWidth="1"/>
    <col min="16141" max="16143" width="13.28515625" style="1" customWidth="1"/>
    <col min="16144" max="16145" width="3.28515625" style="1" customWidth="1"/>
    <col min="16146" max="16173" width="3.140625" style="1" customWidth="1"/>
    <col min="16174" max="16175" width="6.28515625" style="1" customWidth="1"/>
    <col min="16176" max="16176" width="16.28515625" style="1" customWidth="1"/>
    <col min="16177" max="16178" width="13.28515625" style="1" customWidth="1"/>
    <col min="16179" max="16384" width="5" style="1"/>
  </cols>
  <sheetData>
    <row r="2" spans="1:50" x14ac:dyDescent="0.2">
      <c r="E2" s="47" t="s">
        <v>33</v>
      </c>
    </row>
    <row r="3" spans="1:50" ht="15.75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AT3" s="2"/>
      <c r="AU3" s="2"/>
      <c r="AV3" s="3"/>
      <c r="AW3" s="4"/>
      <c r="AX3" s="4"/>
    </row>
    <row r="4" spans="1:50" s="9" customFormat="1" ht="66" customHeight="1" x14ac:dyDescent="0.2">
      <c r="A4" s="5" t="s">
        <v>0</v>
      </c>
      <c r="B4" s="6" t="s">
        <v>26</v>
      </c>
      <c r="C4" s="6" t="s">
        <v>27</v>
      </c>
      <c r="D4" s="48">
        <v>42856</v>
      </c>
      <c r="E4" s="7">
        <f t="shared" ref="E4:Q4" si="0">D4+1</f>
        <v>42857</v>
      </c>
      <c r="F4" s="7">
        <f t="shared" si="0"/>
        <v>42858</v>
      </c>
      <c r="G4" s="7">
        <f t="shared" si="0"/>
        <v>42859</v>
      </c>
      <c r="H4" s="7">
        <f t="shared" si="0"/>
        <v>42860</v>
      </c>
      <c r="I4" s="7">
        <f t="shared" si="0"/>
        <v>42861</v>
      </c>
      <c r="J4" s="7">
        <f t="shared" si="0"/>
        <v>42862</v>
      </c>
      <c r="K4" s="48">
        <f t="shared" si="0"/>
        <v>42863</v>
      </c>
      <c r="L4" s="48">
        <f t="shared" si="0"/>
        <v>42864</v>
      </c>
      <c r="M4" s="7">
        <f t="shared" si="0"/>
        <v>42865</v>
      </c>
      <c r="N4" s="7">
        <f t="shared" si="0"/>
        <v>42866</v>
      </c>
      <c r="O4" s="7">
        <f t="shared" si="0"/>
        <v>42867</v>
      </c>
      <c r="P4" s="7">
        <f t="shared" si="0"/>
        <v>42868</v>
      </c>
      <c r="Q4" s="7">
        <f t="shared" si="0"/>
        <v>42869</v>
      </c>
      <c r="R4" s="7">
        <f t="shared" ref="R4" si="1">Q4+1</f>
        <v>42870</v>
      </c>
      <c r="S4" s="7">
        <f t="shared" ref="S4" si="2">R4+1</f>
        <v>42871</v>
      </c>
      <c r="T4" s="7">
        <f t="shared" ref="T4" si="3">S4+1</f>
        <v>42872</v>
      </c>
      <c r="U4" s="7">
        <f t="shared" ref="U4" si="4">T4+1</f>
        <v>42873</v>
      </c>
      <c r="V4" s="7">
        <f t="shared" ref="V4" si="5">U4+1</f>
        <v>42874</v>
      </c>
      <c r="W4" s="7">
        <f t="shared" ref="W4" si="6">V4+1</f>
        <v>42875</v>
      </c>
      <c r="X4" s="7">
        <f t="shared" ref="X4" si="7">W4+1</f>
        <v>42876</v>
      </c>
      <c r="Y4" s="7">
        <f t="shared" ref="Y4" si="8">X4+1</f>
        <v>42877</v>
      </c>
      <c r="Z4" s="7">
        <f t="shared" ref="Z4" si="9">Y4+1</f>
        <v>42878</v>
      </c>
      <c r="AA4" s="7">
        <f t="shared" ref="AA4" si="10">Z4+1</f>
        <v>42879</v>
      </c>
      <c r="AB4" s="7">
        <f t="shared" ref="AB4" si="11">AA4+1</f>
        <v>42880</v>
      </c>
      <c r="AC4" s="7">
        <f t="shared" ref="AC4" si="12">AB4+1</f>
        <v>42881</v>
      </c>
      <c r="AD4" s="7">
        <f t="shared" ref="AD4" si="13">AC4+1</f>
        <v>42882</v>
      </c>
      <c r="AE4" s="7">
        <f t="shared" ref="AE4" si="14">AD4+1</f>
        <v>42883</v>
      </c>
      <c r="AF4" s="7">
        <f t="shared" ref="AF4" si="15">AE4+1</f>
        <v>42884</v>
      </c>
      <c r="AG4" s="7">
        <f t="shared" ref="AG4" si="16">AF4+1</f>
        <v>42885</v>
      </c>
      <c r="AH4" s="7">
        <f t="shared" ref="AH4" si="17">AG4+1</f>
        <v>42886</v>
      </c>
      <c r="AI4" s="7">
        <f t="shared" ref="AI4" si="18">AH4+1</f>
        <v>42887</v>
      </c>
      <c r="AJ4" s="7">
        <f t="shared" ref="AJ4" si="19">AI4+1</f>
        <v>42888</v>
      </c>
      <c r="AK4" s="7">
        <f t="shared" ref="AK4" si="20">AJ4+1</f>
        <v>42889</v>
      </c>
      <c r="AL4" s="7">
        <f t="shared" ref="AL4" si="21">AK4+1</f>
        <v>42890</v>
      </c>
      <c r="AM4" s="7">
        <f t="shared" ref="AM4" si="22">AL4+1</f>
        <v>42891</v>
      </c>
      <c r="AN4" s="7">
        <f t="shared" ref="AN4" si="23">AM4+1</f>
        <v>42892</v>
      </c>
      <c r="AO4" s="7">
        <f t="shared" ref="AO4" si="24">AN4+1</f>
        <v>42893</v>
      </c>
      <c r="AP4" s="7">
        <f t="shared" ref="AP4" si="25">AO4+1</f>
        <v>42894</v>
      </c>
      <c r="AQ4" s="7">
        <f t="shared" ref="AQ4" si="26">AP4+1</f>
        <v>42895</v>
      </c>
      <c r="AR4" s="7">
        <f t="shared" ref="AR4" si="27">AQ4+1</f>
        <v>42896</v>
      </c>
      <c r="AS4" s="7">
        <f t="shared" ref="AS4" si="28">AR4+1</f>
        <v>42897</v>
      </c>
      <c r="AT4" s="49" t="s">
        <v>1</v>
      </c>
      <c r="AU4" s="50"/>
      <c r="AV4" s="8" t="s">
        <v>2</v>
      </c>
      <c r="AW4" s="8" t="s">
        <v>3</v>
      </c>
      <c r="AX4" s="8" t="s">
        <v>4</v>
      </c>
    </row>
    <row r="5" spans="1:50" s="9" customFormat="1" x14ac:dyDescent="0.2">
      <c r="A5" s="10"/>
      <c r="B5" s="11"/>
      <c r="C5" s="11"/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3" t="s">
        <v>5</v>
      </c>
      <c r="L5" s="13" t="s">
        <v>6</v>
      </c>
      <c r="M5" s="13" t="s">
        <v>7</v>
      </c>
      <c r="N5" s="13" t="s">
        <v>8</v>
      </c>
      <c r="O5" s="13" t="s">
        <v>9</v>
      </c>
      <c r="P5" s="13" t="s">
        <v>10</v>
      </c>
      <c r="Q5" s="13" t="s">
        <v>11</v>
      </c>
      <c r="R5" s="13" t="s">
        <v>5</v>
      </c>
      <c r="S5" s="13" t="s">
        <v>6</v>
      </c>
      <c r="T5" s="13" t="s">
        <v>7</v>
      </c>
      <c r="U5" s="13" t="s">
        <v>8</v>
      </c>
      <c r="V5" s="13" t="s">
        <v>9</v>
      </c>
      <c r="W5" s="13" t="s">
        <v>10</v>
      </c>
      <c r="X5" s="13" t="s">
        <v>11</v>
      </c>
      <c r="Y5" s="13" t="s">
        <v>5</v>
      </c>
      <c r="Z5" s="13" t="s">
        <v>6</v>
      </c>
      <c r="AA5" s="13" t="s">
        <v>7</v>
      </c>
      <c r="AB5" s="13" t="s">
        <v>8</v>
      </c>
      <c r="AC5" s="13" t="s">
        <v>9</v>
      </c>
      <c r="AD5" s="13" t="s">
        <v>10</v>
      </c>
      <c r="AE5" s="13" t="s">
        <v>11</v>
      </c>
      <c r="AF5" s="13" t="s">
        <v>5</v>
      </c>
      <c r="AG5" s="13" t="s">
        <v>6</v>
      </c>
      <c r="AH5" s="13" t="s">
        <v>7</v>
      </c>
      <c r="AI5" s="13" t="s">
        <v>8</v>
      </c>
      <c r="AJ5" s="13" t="s">
        <v>9</v>
      </c>
      <c r="AK5" s="13" t="s">
        <v>10</v>
      </c>
      <c r="AL5" s="13" t="s">
        <v>11</v>
      </c>
      <c r="AM5" s="13" t="s">
        <v>5</v>
      </c>
      <c r="AN5" s="13" t="s">
        <v>6</v>
      </c>
      <c r="AO5" s="13" t="s">
        <v>7</v>
      </c>
      <c r="AP5" s="13" t="s">
        <v>8</v>
      </c>
      <c r="AQ5" s="13" t="s">
        <v>9</v>
      </c>
      <c r="AR5" s="13" t="s">
        <v>10</v>
      </c>
      <c r="AS5" s="13" t="s">
        <v>11</v>
      </c>
      <c r="AT5" s="12" t="s">
        <v>28</v>
      </c>
      <c r="AU5" s="12" t="s">
        <v>28</v>
      </c>
      <c r="AV5" s="14"/>
      <c r="AW5" s="14"/>
      <c r="AX5" s="14"/>
    </row>
    <row r="6" spans="1:50" s="9" customFormat="1" x14ac:dyDescent="0.2">
      <c r="A6" s="44" t="s">
        <v>12</v>
      </c>
      <c r="B6" s="16"/>
      <c r="C6" s="16"/>
      <c r="D6" s="5"/>
      <c r="E6" s="5"/>
      <c r="F6" s="5">
        <v>25</v>
      </c>
      <c r="G6" s="5"/>
      <c r="H6" s="5">
        <v>25</v>
      </c>
      <c r="I6" s="17"/>
      <c r="J6" s="17"/>
      <c r="K6" s="5"/>
      <c r="L6" s="5"/>
      <c r="M6" s="5">
        <v>25</v>
      </c>
      <c r="N6" s="5"/>
      <c r="O6" s="5">
        <v>25</v>
      </c>
      <c r="P6" s="17"/>
      <c r="Q6" s="17"/>
      <c r="R6" s="5">
        <v>25</v>
      </c>
      <c r="S6" s="5"/>
      <c r="T6" s="5">
        <v>25</v>
      </c>
      <c r="U6" s="5"/>
      <c r="V6" s="5">
        <v>25</v>
      </c>
      <c r="W6" s="17"/>
      <c r="X6" s="17"/>
      <c r="Y6" s="5">
        <v>25</v>
      </c>
      <c r="Z6" s="5"/>
      <c r="AA6" s="5">
        <v>25</v>
      </c>
      <c r="AB6" s="5"/>
      <c r="AC6" s="5">
        <v>25</v>
      </c>
      <c r="AD6" s="17"/>
      <c r="AE6" s="17"/>
      <c r="AF6" s="5">
        <v>25</v>
      </c>
      <c r="AG6" s="5"/>
      <c r="AH6" s="5">
        <v>25</v>
      </c>
      <c r="AI6" s="5"/>
      <c r="AJ6" s="5"/>
      <c r="AK6" s="17"/>
      <c r="AL6" s="17"/>
      <c r="AM6" s="5"/>
      <c r="AN6" s="5"/>
      <c r="AO6" s="5"/>
      <c r="AP6" s="5"/>
      <c r="AQ6" s="5"/>
      <c r="AR6" s="17"/>
      <c r="AS6" s="17"/>
      <c r="AT6" s="18">
        <f>COUNTA(D6:AS6)</f>
        <v>12</v>
      </c>
      <c r="AU6" s="18">
        <v>0</v>
      </c>
      <c r="AV6" s="19">
        <f t="shared" ref="AV6:AV19" si="29">B6*AT6+C6*AU6</f>
        <v>0</v>
      </c>
      <c r="AW6" s="20">
        <v>0</v>
      </c>
      <c r="AX6" s="21">
        <f>AV6*(1-AW6)</f>
        <v>0</v>
      </c>
    </row>
    <row r="7" spans="1:50" s="9" customFormat="1" x14ac:dyDescent="0.2">
      <c r="A7" s="44" t="s">
        <v>13</v>
      </c>
      <c r="B7" s="16"/>
      <c r="C7" s="16"/>
      <c r="D7" s="22"/>
      <c r="E7" s="22"/>
      <c r="F7" s="22">
        <v>25</v>
      </c>
      <c r="G7" s="22"/>
      <c r="H7" s="22">
        <v>25</v>
      </c>
      <c r="I7" s="23"/>
      <c r="J7" s="23"/>
      <c r="K7" s="22"/>
      <c r="L7" s="22"/>
      <c r="M7" s="22">
        <v>25</v>
      </c>
      <c r="N7" s="22"/>
      <c r="O7" s="22">
        <v>25</v>
      </c>
      <c r="P7" s="23"/>
      <c r="Q7" s="23"/>
      <c r="R7" s="22">
        <v>25</v>
      </c>
      <c r="S7" s="22"/>
      <c r="T7" s="22">
        <v>25</v>
      </c>
      <c r="U7" s="22"/>
      <c r="V7" s="22">
        <v>25</v>
      </c>
      <c r="W7" s="23"/>
      <c r="X7" s="23"/>
      <c r="Y7" s="22">
        <v>25</v>
      </c>
      <c r="Z7" s="22"/>
      <c r="AA7" s="22">
        <v>25</v>
      </c>
      <c r="AB7" s="22"/>
      <c r="AC7" s="22">
        <v>25</v>
      </c>
      <c r="AD7" s="23"/>
      <c r="AE7" s="23"/>
      <c r="AF7" s="22">
        <v>25</v>
      </c>
      <c r="AG7" s="22"/>
      <c r="AH7" s="22">
        <v>25</v>
      </c>
      <c r="AI7" s="22"/>
      <c r="AJ7" s="22"/>
      <c r="AK7" s="23"/>
      <c r="AL7" s="23"/>
      <c r="AM7" s="22"/>
      <c r="AN7" s="22"/>
      <c r="AO7" s="22"/>
      <c r="AP7" s="22"/>
      <c r="AQ7" s="22"/>
      <c r="AR7" s="23"/>
      <c r="AS7" s="23"/>
      <c r="AT7" s="18">
        <f t="shared" ref="AT7:AT19" si="30">COUNTA(D7:AS7)</f>
        <v>12</v>
      </c>
      <c r="AU7" s="18">
        <v>0</v>
      </c>
      <c r="AV7" s="19">
        <f t="shared" si="29"/>
        <v>0</v>
      </c>
      <c r="AW7" s="24">
        <f t="shared" ref="AW7:AW19" si="31">AW6</f>
        <v>0</v>
      </c>
      <c r="AX7" s="21">
        <f t="shared" ref="AX7:AX19" si="32">AV7*(1-AW7)</f>
        <v>0</v>
      </c>
    </row>
    <row r="8" spans="1:50" s="9" customFormat="1" x14ac:dyDescent="0.2">
      <c r="A8" s="44" t="s">
        <v>14</v>
      </c>
      <c r="B8" s="16"/>
      <c r="C8" s="16"/>
      <c r="D8" s="5"/>
      <c r="E8" s="5">
        <v>25</v>
      </c>
      <c r="F8" s="5"/>
      <c r="G8" s="5">
        <v>25</v>
      </c>
      <c r="H8" s="5"/>
      <c r="I8" s="23"/>
      <c r="J8" s="23"/>
      <c r="K8" s="5"/>
      <c r="L8" s="5"/>
      <c r="M8" s="5"/>
      <c r="N8" s="5">
        <v>25</v>
      </c>
      <c r="O8" s="5"/>
      <c r="P8" s="23"/>
      <c r="Q8" s="23"/>
      <c r="R8" s="5"/>
      <c r="S8" s="5">
        <v>25</v>
      </c>
      <c r="T8" s="5"/>
      <c r="U8" s="5">
        <v>25</v>
      </c>
      <c r="V8" s="5"/>
      <c r="W8" s="23"/>
      <c r="X8" s="23"/>
      <c r="Y8" s="5"/>
      <c r="Z8" s="5">
        <v>25</v>
      </c>
      <c r="AA8" s="5"/>
      <c r="AB8" s="5">
        <v>25</v>
      </c>
      <c r="AC8" s="5"/>
      <c r="AD8" s="23"/>
      <c r="AE8" s="23"/>
      <c r="AF8" s="5"/>
      <c r="AG8" s="5">
        <v>25</v>
      </c>
      <c r="AH8" s="5"/>
      <c r="AI8" s="5"/>
      <c r="AJ8" s="5"/>
      <c r="AK8" s="23"/>
      <c r="AL8" s="23"/>
      <c r="AM8" s="5"/>
      <c r="AN8" s="5"/>
      <c r="AO8" s="5"/>
      <c r="AP8" s="5"/>
      <c r="AQ8" s="5"/>
      <c r="AR8" s="23"/>
      <c r="AS8" s="23"/>
      <c r="AT8" s="18">
        <f t="shared" si="30"/>
        <v>8</v>
      </c>
      <c r="AU8" s="18">
        <v>0</v>
      </c>
      <c r="AV8" s="19">
        <f t="shared" si="29"/>
        <v>0</v>
      </c>
      <c r="AW8" s="24">
        <f t="shared" si="31"/>
        <v>0</v>
      </c>
      <c r="AX8" s="21">
        <f t="shared" si="32"/>
        <v>0</v>
      </c>
    </row>
    <row r="9" spans="1:50" s="9" customFormat="1" x14ac:dyDescent="0.2">
      <c r="A9" s="15" t="s">
        <v>15</v>
      </c>
      <c r="B9" s="16"/>
      <c r="C9" s="16"/>
      <c r="D9" s="22"/>
      <c r="E9" s="22"/>
      <c r="F9" s="22">
        <v>25</v>
      </c>
      <c r="G9" s="22"/>
      <c r="H9" s="22">
        <v>25</v>
      </c>
      <c r="I9" s="23"/>
      <c r="J9" s="23"/>
      <c r="K9" s="22"/>
      <c r="L9" s="22"/>
      <c r="M9" s="22">
        <v>25</v>
      </c>
      <c r="N9" s="22"/>
      <c r="O9" s="22">
        <v>25</v>
      </c>
      <c r="P9" s="23"/>
      <c r="Q9" s="23"/>
      <c r="R9" s="22">
        <v>25</v>
      </c>
      <c r="S9" s="22"/>
      <c r="T9" s="22">
        <v>25</v>
      </c>
      <c r="U9" s="22"/>
      <c r="V9" s="22">
        <v>25</v>
      </c>
      <c r="W9" s="23"/>
      <c r="X9" s="23"/>
      <c r="Y9" s="22">
        <v>25</v>
      </c>
      <c r="Z9" s="22"/>
      <c r="AA9" s="22">
        <v>25</v>
      </c>
      <c r="AB9" s="22"/>
      <c r="AC9" s="22">
        <v>25</v>
      </c>
      <c r="AD9" s="23"/>
      <c r="AE9" s="23"/>
      <c r="AF9" s="22">
        <v>25</v>
      </c>
      <c r="AG9" s="22"/>
      <c r="AH9" s="22">
        <v>25</v>
      </c>
      <c r="AI9" s="22"/>
      <c r="AJ9" s="22"/>
      <c r="AK9" s="23"/>
      <c r="AL9" s="23"/>
      <c r="AM9" s="5"/>
      <c r="AN9" s="5"/>
      <c r="AO9" s="5"/>
      <c r="AP9" s="5"/>
      <c r="AQ9" s="5"/>
      <c r="AR9" s="23"/>
      <c r="AS9" s="23"/>
      <c r="AT9" s="18">
        <f t="shared" si="30"/>
        <v>12</v>
      </c>
      <c r="AU9" s="18">
        <v>0</v>
      </c>
      <c r="AV9" s="19">
        <f t="shared" si="29"/>
        <v>0</v>
      </c>
      <c r="AW9" s="24">
        <f t="shared" si="31"/>
        <v>0</v>
      </c>
      <c r="AX9" s="21">
        <f t="shared" si="32"/>
        <v>0</v>
      </c>
    </row>
    <row r="10" spans="1:50" s="9" customFormat="1" x14ac:dyDescent="0.2">
      <c r="A10" s="15" t="s">
        <v>16</v>
      </c>
      <c r="B10" s="16"/>
      <c r="C10" s="16"/>
      <c r="D10" s="5"/>
      <c r="E10" s="5">
        <v>25</v>
      </c>
      <c r="F10" s="5"/>
      <c r="G10" s="5">
        <v>25</v>
      </c>
      <c r="H10" s="5"/>
      <c r="I10" s="23"/>
      <c r="J10" s="23"/>
      <c r="K10" s="5"/>
      <c r="L10" s="5"/>
      <c r="M10" s="5"/>
      <c r="N10" s="5">
        <v>25</v>
      </c>
      <c r="O10" s="5"/>
      <c r="P10" s="23"/>
      <c r="Q10" s="23"/>
      <c r="R10" s="5"/>
      <c r="S10" s="5">
        <v>25</v>
      </c>
      <c r="T10" s="5"/>
      <c r="U10" s="5">
        <v>25</v>
      </c>
      <c r="V10" s="5"/>
      <c r="W10" s="23"/>
      <c r="X10" s="23"/>
      <c r="Y10" s="5"/>
      <c r="Z10" s="5">
        <v>25</v>
      </c>
      <c r="AA10" s="5"/>
      <c r="AB10" s="5">
        <v>25</v>
      </c>
      <c r="AC10" s="5"/>
      <c r="AD10" s="23"/>
      <c r="AE10" s="23"/>
      <c r="AF10" s="5"/>
      <c r="AG10" s="5">
        <v>25</v>
      </c>
      <c r="AH10" s="5"/>
      <c r="AI10" s="5"/>
      <c r="AJ10" s="5"/>
      <c r="AK10" s="23"/>
      <c r="AL10" s="23"/>
      <c r="AM10" s="5"/>
      <c r="AN10" s="5"/>
      <c r="AO10" s="5"/>
      <c r="AP10" s="5"/>
      <c r="AQ10" s="5"/>
      <c r="AR10" s="23"/>
      <c r="AS10" s="23"/>
      <c r="AT10" s="18">
        <f t="shared" si="30"/>
        <v>8</v>
      </c>
      <c r="AU10" s="18">
        <v>0</v>
      </c>
      <c r="AV10" s="19">
        <f t="shared" si="29"/>
        <v>0</v>
      </c>
      <c r="AW10" s="24">
        <f t="shared" si="31"/>
        <v>0</v>
      </c>
      <c r="AX10" s="21">
        <f t="shared" si="32"/>
        <v>0</v>
      </c>
    </row>
    <row r="11" spans="1:50" s="9" customFormat="1" x14ac:dyDescent="0.2">
      <c r="A11" s="15" t="s">
        <v>17</v>
      </c>
      <c r="B11" s="16"/>
      <c r="C11" s="16"/>
      <c r="D11" s="22"/>
      <c r="E11" s="22"/>
      <c r="F11" s="22">
        <v>25</v>
      </c>
      <c r="G11" s="22"/>
      <c r="H11" s="22">
        <v>25</v>
      </c>
      <c r="I11" s="23"/>
      <c r="J11" s="23"/>
      <c r="K11" s="22"/>
      <c r="L11" s="22"/>
      <c r="M11" s="22">
        <v>25</v>
      </c>
      <c r="N11" s="22"/>
      <c r="O11" s="22">
        <v>25</v>
      </c>
      <c r="P11" s="23"/>
      <c r="Q11" s="23"/>
      <c r="R11" s="22">
        <v>25</v>
      </c>
      <c r="S11" s="22"/>
      <c r="T11" s="22">
        <v>25</v>
      </c>
      <c r="U11" s="22"/>
      <c r="V11" s="22">
        <v>25</v>
      </c>
      <c r="W11" s="23"/>
      <c r="X11" s="23"/>
      <c r="Y11" s="22">
        <v>25</v>
      </c>
      <c r="Z11" s="22"/>
      <c r="AA11" s="22">
        <v>25</v>
      </c>
      <c r="AB11" s="22"/>
      <c r="AC11" s="22">
        <v>25</v>
      </c>
      <c r="AD11" s="23"/>
      <c r="AE11" s="23"/>
      <c r="AF11" s="22">
        <v>25</v>
      </c>
      <c r="AG11" s="22"/>
      <c r="AH11" s="22">
        <v>25</v>
      </c>
      <c r="AI11" s="22"/>
      <c r="AJ11" s="22"/>
      <c r="AK11" s="23"/>
      <c r="AL11" s="23"/>
      <c r="AM11" s="22"/>
      <c r="AN11" s="22"/>
      <c r="AO11" s="22"/>
      <c r="AP11" s="22"/>
      <c r="AQ11" s="22"/>
      <c r="AR11" s="23"/>
      <c r="AS11" s="23"/>
      <c r="AT11" s="18">
        <f t="shared" si="30"/>
        <v>12</v>
      </c>
      <c r="AU11" s="18">
        <v>0</v>
      </c>
      <c r="AV11" s="19">
        <f t="shared" si="29"/>
        <v>0</v>
      </c>
      <c r="AW11" s="24">
        <f t="shared" si="31"/>
        <v>0</v>
      </c>
      <c r="AX11" s="21">
        <f t="shared" si="32"/>
        <v>0</v>
      </c>
    </row>
    <row r="12" spans="1:50" s="9" customFormat="1" x14ac:dyDescent="0.2">
      <c r="A12" s="15" t="s">
        <v>18</v>
      </c>
      <c r="B12" s="16"/>
      <c r="C12" s="16"/>
      <c r="D12" s="22"/>
      <c r="E12" s="22">
        <v>25</v>
      </c>
      <c r="F12" s="22"/>
      <c r="G12" s="22">
        <v>25</v>
      </c>
      <c r="H12" s="22"/>
      <c r="I12" s="23"/>
      <c r="J12" s="23"/>
      <c r="K12" s="22"/>
      <c r="L12" s="22"/>
      <c r="M12" s="22"/>
      <c r="N12" s="22">
        <v>25</v>
      </c>
      <c r="O12" s="22"/>
      <c r="P12" s="23"/>
      <c r="Q12" s="23"/>
      <c r="R12" s="22"/>
      <c r="S12" s="22">
        <v>25</v>
      </c>
      <c r="T12" s="22"/>
      <c r="U12" s="22">
        <v>25</v>
      </c>
      <c r="V12" s="22"/>
      <c r="W12" s="23"/>
      <c r="X12" s="23"/>
      <c r="Y12" s="22"/>
      <c r="Z12" s="22">
        <v>25</v>
      </c>
      <c r="AA12" s="22"/>
      <c r="AB12" s="22">
        <v>25</v>
      </c>
      <c r="AC12" s="22"/>
      <c r="AD12" s="23"/>
      <c r="AE12" s="23"/>
      <c r="AF12" s="22"/>
      <c r="AG12" s="22">
        <v>25</v>
      </c>
      <c r="AH12" s="22"/>
      <c r="AI12" s="22"/>
      <c r="AJ12" s="22"/>
      <c r="AK12" s="23"/>
      <c r="AL12" s="23"/>
      <c r="AM12" s="22"/>
      <c r="AN12" s="22"/>
      <c r="AO12" s="22"/>
      <c r="AP12" s="22"/>
      <c r="AQ12" s="22"/>
      <c r="AR12" s="23"/>
      <c r="AS12" s="23"/>
      <c r="AT12" s="18">
        <f t="shared" si="30"/>
        <v>8</v>
      </c>
      <c r="AU12" s="18">
        <v>0</v>
      </c>
      <c r="AV12" s="19">
        <f t="shared" si="29"/>
        <v>0</v>
      </c>
      <c r="AW12" s="24">
        <f t="shared" si="31"/>
        <v>0</v>
      </c>
      <c r="AX12" s="21">
        <f t="shared" si="32"/>
        <v>0</v>
      </c>
    </row>
    <row r="13" spans="1:50" s="9" customFormat="1" x14ac:dyDescent="0.2">
      <c r="A13" s="15" t="s">
        <v>19</v>
      </c>
      <c r="B13" s="16"/>
      <c r="C13" s="16"/>
      <c r="D13" s="22"/>
      <c r="E13" s="22"/>
      <c r="F13" s="22">
        <v>25</v>
      </c>
      <c r="G13" s="22"/>
      <c r="H13" s="22">
        <v>25</v>
      </c>
      <c r="I13" s="23"/>
      <c r="J13" s="23"/>
      <c r="K13" s="22"/>
      <c r="L13" s="22"/>
      <c r="M13" s="22">
        <v>25</v>
      </c>
      <c r="N13" s="22"/>
      <c r="O13" s="22">
        <v>25</v>
      </c>
      <c r="P13" s="23"/>
      <c r="Q13" s="23"/>
      <c r="R13" s="22">
        <v>25</v>
      </c>
      <c r="S13" s="22"/>
      <c r="T13" s="22">
        <v>25</v>
      </c>
      <c r="U13" s="22"/>
      <c r="V13" s="22">
        <v>25</v>
      </c>
      <c r="W13" s="23"/>
      <c r="X13" s="23"/>
      <c r="Y13" s="22">
        <v>25</v>
      </c>
      <c r="Z13" s="22"/>
      <c r="AA13" s="22">
        <v>25</v>
      </c>
      <c r="AB13" s="22"/>
      <c r="AC13" s="22">
        <v>25</v>
      </c>
      <c r="AD13" s="23"/>
      <c r="AE13" s="23"/>
      <c r="AF13" s="22">
        <v>25</v>
      </c>
      <c r="AG13" s="22"/>
      <c r="AH13" s="22">
        <v>25</v>
      </c>
      <c r="AI13" s="22"/>
      <c r="AJ13" s="22"/>
      <c r="AK13" s="23"/>
      <c r="AL13" s="23"/>
      <c r="AM13" s="22"/>
      <c r="AN13" s="22"/>
      <c r="AO13" s="22"/>
      <c r="AP13" s="22"/>
      <c r="AQ13" s="22"/>
      <c r="AR13" s="23"/>
      <c r="AS13" s="23"/>
      <c r="AT13" s="18">
        <f t="shared" si="30"/>
        <v>12</v>
      </c>
      <c r="AU13" s="18">
        <v>0</v>
      </c>
      <c r="AV13" s="19">
        <f t="shared" si="29"/>
        <v>0</v>
      </c>
      <c r="AW13" s="24">
        <f t="shared" si="31"/>
        <v>0</v>
      </c>
      <c r="AX13" s="21">
        <f t="shared" si="32"/>
        <v>0</v>
      </c>
    </row>
    <row r="14" spans="1:50" s="9" customFormat="1" x14ac:dyDescent="0.2">
      <c r="A14" s="15" t="s">
        <v>20</v>
      </c>
      <c r="B14" s="16"/>
      <c r="C14" s="16"/>
      <c r="D14" s="22"/>
      <c r="E14" s="22">
        <v>25</v>
      </c>
      <c r="F14" s="22"/>
      <c r="G14" s="22">
        <v>25</v>
      </c>
      <c r="H14" s="22"/>
      <c r="I14" s="17"/>
      <c r="J14" s="17"/>
      <c r="K14" s="22"/>
      <c r="L14" s="22"/>
      <c r="M14" s="22"/>
      <c r="N14" s="22">
        <v>25</v>
      </c>
      <c r="O14" s="22"/>
      <c r="P14" s="17"/>
      <c r="Q14" s="17"/>
      <c r="R14" s="22"/>
      <c r="S14" s="22">
        <v>25</v>
      </c>
      <c r="T14" s="22"/>
      <c r="U14" s="22">
        <v>25</v>
      </c>
      <c r="V14" s="22"/>
      <c r="W14" s="17"/>
      <c r="X14" s="17"/>
      <c r="Y14" s="22"/>
      <c r="Z14" s="22">
        <v>25</v>
      </c>
      <c r="AA14" s="22"/>
      <c r="AB14" s="22">
        <v>25</v>
      </c>
      <c r="AC14" s="22"/>
      <c r="AD14" s="17"/>
      <c r="AE14" s="17"/>
      <c r="AF14" s="22"/>
      <c r="AG14" s="22">
        <v>25</v>
      </c>
      <c r="AH14" s="22"/>
      <c r="AI14" s="22"/>
      <c r="AJ14" s="22"/>
      <c r="AK14" s="17"/>
      <c r="AL14" s="17"/>
      <c r="AM14" s="22"/>
      <c r="AN14" s="22"/>
      <c r="AO14" s="22"/>
      <c r="AP14" s="22"/>
      <c r="AQ14" s="22"/>
      <c r="AR14" s="17"/>
      <c r="AS14" s="17"/>
      <c r="AT14" s="18">
        <f t="shared" si="30"/>
        <v>8</v>
      </c>
      <c r="AU14" s="18">
        <v>0</v>
      </c>
      <c r="AV14" s="19">
        <f t="shared" si="29"/>
        <v>0</v>
      </c>
      <c r="AW14" s="24">
        <f t="shared" si="31"/>
        <v>0</v>
      </c>
      <c r="AX14" s="21">
        <f t="shared" si="32"/>
        <v>0</v>
      </c>
    </row>
    <row r="15" spans="1:50" s="9" customFormat="1" x14ac:dyDescent="0.2">
      <c r="A15" s="15" t="s">
        <v>21</v>
      </c>
      <c r="B15" s="16"/>
      <c r="C15" s="16"/>
      <c r="D15" s="22"/>
      <c r="E15" s="22">
        <v>25</v>
      </c>
      <c r="F15" s="22"/>
      <c r="G15" s="22">
        <v>25</v>
      </c>
      <c r="H15" s="22"/>
      <c r="I15" s="17"/>
      <c r="J15" s="17"/>
      <c r="K15" s="22"/>
      <c r="L15" s="22"/>
      <c r="M15" s="22"/>
      <c r="N15" s="22">
        <v>25</v>
      </c>
      <c r="O15" s="22"/>
      <c r="P15" s="17"/>
      <c r="Q15" s="17"/>
      <c r="R15" s="22"/>
      <c r="S15" s="22">
        <v>25</v>
      </c>
      <c r="T15" s="22"/>
      <c r="U15" s="22">
        <v>25</v>
      </c>
      <c r="V15" s="22"/>
      <c r="W15" s="17"/>
      <c r="X15" s="17"/>
      <c r="Y15" s="22"/>
      <c r="Z15" s="22">
        <v>25</v>
      </c>
      <c r="AA15" s="22"/>
      <c r="AB15" s="22">
        <v>25</v>
      </c>
      <c r="AC15" s="22"/>
      <c r="AD15" s="17"/>
      <c r="AE15" s="17"/>
      <c r="AF15" s="22"/>
      <c r="AG15" s="22">
        <v>25</v>
      </c>
      <c r="AH15" s="22"/>
      <c r="AI15" s="22"/>
      <c r="AJ15" s="22"/>
      <c r="AK15" s="17"/>
      <c r="AL15" s="17"/>
      <c r="AM15" s="22"/>
      <c r="AN15" s="22"/>
      <c r="AO15" s="22"/>
      <c r="AP15" s="22"/>
      <c r="AQ15" s="22"/>
      <c r="AR15" s="17"/>
      <c r="AS15" s="17"/>
      <c r="AT15" s="18">
        <f t="shared" si="30"/>
        <v>8</v>
      </c>
      <c r="AU15" s="18">
        <v>0</v>
      </c>
      <c r="AV15" s="19">
        <f t="shared" si="29"/>
        <v>0</v>
      </c>
      <c r="AW15" s="24">
        <f t="shared" si="31"/>
        <v>0</v>
      </c>
      <c r="AX15" s="21">
        <f t="shared" si="32"/>
        <v>0</v>
      </c>
    </row>
    <row r="16" spans="1:50" s="9" customFormat="1" x14ac:dyDescent="0.2">
      <c r="A16" s="44" t="s">
        <v>22</v>
      </c>
      <c r="B16" s="16"/>
      <c r="C16" s="16"/>
      <c r="D16" s="5"/>
      <c r="E16" s="5"/>
      <c r="F16" s="5">
        <v>25</v>
      </c>
      <c r="G16" s="5"/>
      <c r="H16" s="5">
        <v>25</v>
      </c>
      <c r="I16" s="23"/>
      <c r="J16" s="23"/>
      <c r="K16" s="5"/>
      <c r="L16" s="5"/>
      <c r="M16" s="5">
        <v>25</v>
      </c>
      <c r="N16" s="5"/>
      <c r="O16" s="5">
        <v>25</v>
      </c>
      <c r="P16" s="23"/>
      <c r="Q16" s="23"/>
      <c r="R16" s="5">
        <v>25</v>
      </c>
      <c r="S16" s="5"/>
      <c r="T16" s="5">
        <v>25</v>
      </c>
      <c r="U16" s="5"/>
      <c r="V16" s="5">
        <v>25</v>
      </c>
      <c r="W16" s="23"/>
      <c r="X16" s="23"/>
      <c r="Y16" s="5">
        <v>25</v>
      </c>
      <c r="Z16" s="5"/>
      <c r="AA16" s="5">
        <v>25</v>
      </c>
      <c r="AB16" s="5"/>
      <c r="AC16" s="5">
        <v>25</v>
      </c>
      <c r="AD16" s="23"/>
      <c r="AE16" s="23"/>
      <c r="AF16" s="5">
        <v>25</v>
      </c>
      <c r="AG16" s="5"/>
      <c r="AH16" s="5">
        <v>25</v>
      </c>
      <c r="AI16" s="5"/>
      <c r="AJ16" s="5"/>
      <c r="AK16" s="23"/>
      <c r="AL16" s="23"/>
      <c r="AM16" s="5"/>
      <c r="AN16" s="5"/>
      <c r="AO16" s="5"/>
      <c r="AP16" s="5"/>
      <c r="AQ16" s="5"/>
      <c r="AR16" s="23"/>
      <c r="AS16" s="23"/>
      <c r="AT16" s="18">
        <f t="shared" si="30"/>
        <v>12</v>
      </c>
      <c r="AU16" s="18">
        <v>0</v>
      </c>
      <c r="AV16" s="19">
        <f t="shared" si="29"/>
        <v>0</v>
      </c>
      <c r="AW16" s="24">
        <f t="shared" si="31"/>
        <v>0</v>
      </c>
      <c r="AX16" s="21">
        <f t="shared" si="32"/>
        <v>0</v>
      </c>
    </row>
    <row r="17" spans="1:51" s="9" customFormat="1" x14ac:dyDescent="0.2">
      <c r="A17" s="44" t="s">
        <v>23</v>
      </c>
      <c r="B17" s="16"/>
      <c r="C17" s="16"/>
      <c r="D17" s="22"/>
      <c r="E17" s="22">
        <v>25</v>
      </c>
      <c r="F17" s="22">
        <v>25</v>
      </c>
      <c r="G17" s="22">
        <v>25</v>
      </c>
      <c r="H17" s="22">
        <v>25</v>
      </c>
      <c r="I17" s="23"/>
      <c r="J17" s="23"/>
      <c r="K17" s="22"/>
      <c r="L17" s="22"/>
      <c r="M17" s="22"/>
      <c r="N17" s="22">
        <v>25</v>
      </c>
      <c r="O17" s="22">
        <v>25</v>
      </c>
      <c r="P17" s="23"/>
      <c r="Q17" s="23"/>
      <c r="R17" s="22">
        <v>25</v>
      </c>
      <c r="S17" s="22">
        <v>25</v>
      </c>
      <c r="T17" s="22">
        <v>25</v>
      </c>
      <c r="U17" s="22">
        <v>25</v>
      </c>
      <c r="V17" s="22">
        <v>25</v>
      </c>
      <c r="W17" s="23"/>
      <c r="X17" s="23"/>
      <c r="Y17" s="22">
        <v>25</v>
      </c>
      <c r="Z17" s="22">
        <v>25</v>
      </c>
      <c r="AA17" s="22"/>
      <c r="AB17" s="22">
        <v>25</v>
      </c>
      <c r="AC17" s="22">
        <v>25</v>
      </c>
      <c r="AD17" s="23"/>
      <c r="AE17" s="23"/>
      <c r="AF17" s="22">
        <v>25</v>
      </c>
      <c r="AG17" s="22">
        <v>25</v>
      </c>
      <c r="AH17" s="22">
        <v>25</v>
      </c>
      <c r="AI17" s="22"/>
      <c r="AJ17" s="22"/>
      <c r="AK17" s="23"/>
      <c r="AL17" s="23"/>
      <c r="AM17" s="5"/>
      <c r="AN17" s="5"/>
      <c r="AO17" s="5"/>
      <c r="AP17" s="5"/>
      <c r="AQ17" s="5"/>
      <c r="AR17" s="23"/>
      <c r="AS17" s="23"/>
      <c r="AT17" s="18">
        <f t="shared" si="30"/>
        <v>18</v>
      </c>
      <c r="AU17" s="18">
        <v>0</v>
      </c>
      <c r="AV17" s="19">
        <f t="shared" si="29"/>
        <v>0</v>
      </c>
      <c r="AW17" s="24">
        <f t="shared" si="31"/>
        <v>0</v>
      </c>
      <c r="AX17" s="21">
        <f t="shared" si="32"/>
        <v>0</v>
      </c>
    </row>
    <row r="18" spans="1:51" s="9" customFormat="1" x14ac:dyDescent="0.2">
      <c r="A18" s="44" t="s">
        <v>24</v>
      </c>
      <c r="B18" s="16"/>
      <c r="C18" s="16"/>
      <c r="D18" s="5"/>
      <c r="E18" s="5">
        <v>25</v>
      </c>
      <c r="F18" s="5"/>
      <c r="G18" s="5">
        <v>25</v>
      </c>
      <c r="H18" s="5"/>
      <c r="I18" s="23"/>
      <c r="J18" s="23"/>
      <c r="K18" s="5"/>
      <c r="L18" s="5"/>
      <c r="M18" s="5"/>
      <c r="N18" s="5">
        <v>25</v>
      </c>
      <c r="O18" s="5"/>
      <c r="P18" s="23"/>
      <c r="Q18" s="23"/>
      <c r="R18" s="5"/>
      <c r="S18" s="5">
        <v>25</v>
      </c>
      <c r="T18" s="5"/>
      <c r="U18" s="5">
        <v>25</v>
      </c>
      <c r="V18" s="5"/>
      <c r="W18" s="23"/>
      <c r="X18" s="23"/>
      <c r="Y18" s="5"/>
      <c r="Z18" s="5">
        <v>25</v>
      </c>
      <c r="AA18" s="5"/>
      <c r="AB18" s="5">
        <v>25</v>
      </c>
      <c r="AC18" s="5"/>
      <c r="AD18" s="23"/>
      <c r="AE18" s="23"/>
      <c r="AF18" s="5"/>
      <c r="AG18" s="5">
        <v>25</v>
      </c>
      <c r="AH18" s="5"/>
      <c r="AI18" s="5"/>
      <c r="AJ18" s="5"/>
      <c r="AK18" s="23"/>
      <c r="AL18" s="23"/>
      <c r="AM18" s="5"/>
      <c r="AN18" s="5"/>
      <c r="AO18" s="5"/>
      <c r="AP18" s="5"/>
      <c r="AQ18" s="5"/>
      <c r="AR18" s="23"/>
      <c r="AS18" s="23"/>
      <c r="AT18" s="18">
        <f t="shared" si="30"/>
        <v>8</v>
      </c>
      <c r="AU18" s="18">
        <v>0</v>
      </c>
      <c r="AV18" s="19">
        <f t="shared" si="29"/>
        <v>0</v>
      </c>
      <c r="AW18" s="24">
        <f t="shared" si="31"/>
        <v>0</v>
      </c>
      <c r="AX18" s="21">
        <f t="shared" si="32"/>
        <v>0</v>
      </c>
    </row>
    <row r="19" spans="1:51" s="9" customFormat="1" x14ac:dyDescent="0.2">
      <c r="A19" s="15" t="s">
        <v>25</v>
      </c>
      <c r="B19" s="16"/>
      <c r="C19" s="16"/>
      <c r="D19" s="22"/>
      <c r="E19" s="22"/>
      <c r="F19" s="22"/>
      <c r="G19" s="22"/>
      <c r="H19" s="22"/>
      <c r="I19" s="23"/>
      <c r="J19" s="23"/>
      <c r="K19" s="22"/>
      <c r="L19" s="22"/>
      <c r="M19" s="22">
        <v>25</v>
      </c>
      <c r="N19" s="22"/>
      <c r="O19" s="22"/>
      <c r="P19" s="23"/>
      <c r="Q19" s="23"/>
      <c r="R19" s="22"/>
      <c r="S19" s="22"/>
      <c r="T19" s="22"/>
      <c r="U19" s="22"/>
      <c r="V19" s="22"/>
      <c r="W19" s="23"/>
      <c r="X19" s="23"/>
      <c r="Y19" s="22"/>
      <c r="Z19" s="22"/>
      <c r="AA19" s="22">
        <v>25</v>
      </c>
      <c r="AB19" s="22"/>
      <c r="AC19" s="22"/>
      <c r="AD19" s="23"/>
      <c r="AE19" s="23"/>
      <c r="AF19" s="22"/>
      <c r="AG19" s="22"/>
      <c r="AH19" s="22"/>
      <c r="AI19" s="22"/>
      <c r="AJ19" s="22"/>
      <c r="AK19" s="23"/>
      <c r="AL19" s="23"/>
      <c r="AM19" s="22"/>
      <c r="AN19" s="22"/>
      <c r="AO19" s="22"/>
      <c r="AP19" s="22"/>
      <c r="AQ19" s="22"/>
      <c r="AR19" s="23"/>
      <c r="AS19" s="23"/>
      <c r="AT19" s="18">
        <f t="shared" si="30"/>
        <v>2</v>
      </c>
      <c r="AU19" s="18">
        <v>0</v>
      </c>
      <c r="AV19" s="19">
        <f t="shared" si="29"/>
        <v>0</v>
      </c>
      <c r="AW19" s="24">
        <f t="shared" si="31"/>
        <v>0</v>
      </c>
      <c r="AX19" s="21">
        <f t="shared" si="32"/>
        <v>0</v>
      </c>
    </row>
    <row r="20" spans="1:51" s="9" customFormat="1" ht="13.5" thickBot="1" x14ac:dyDescent="0.25">
      <c r="A20" s="25"/>
      <c r="B20" s="25"/>
      <c r="C20" s="26"/>
      <c r="D20" s="27">
        <f t="shared" ref="D20:AS20" si="33">COUNTA(D6:D19)</f>
        <v>0</v>
      </c>
      <c r="E20" s="27">
        <f t="shared" si="33"/>
        <v>7</v>
      </c>
      <c r="F20" s="27">
        <f t="shared" si="33"/>
        <v>7</v>
      </c>
      <c r="G20" s="27">
        <f t="shared" si="33"/>
        <v>7</v>
      </c>
      <c r="H20" s="27">
        <f t="shared" si="33"/>
        <v>7</v>
      </c>
      <c r="I20" s="27">
        <f t="shared" si="33"/>
        <v>0</v>
      </c>
      <c r="J20" s="27">
        <f t="shared" si="33"/>
        <v>0</v>
      </c>
      <c r="K20" s="27">
        <f t="shared" si="33"/>
        <v>0</v>
      </c>
      <c r="L20" s="27">
        <f t="shared" si="33"/>
        <v>0</v>
      </c>
      <c r="M20" s="27">
        <f t="shared" si="33"/>
        <v>7</v>
      </c>
      <c r="N20" s="27">
        <f t="shared" si="33"/>
        <v>7</v>
      </c>
      <c r="O20" s="27">
        <f t="shared" si="33"/>
        <v>7</v>
      </c>
      <c r="P20" s="27">
        <f t="shared" si="33"/>
        <v>0</v>
      </c>
      <c r="Q20" s="27">
        <f t="shared" si="33"/>
        <v>0</v>
      </c>
      <c r="R20" s="27">
        <f t="shared" si="33"/>
        <v>7</v>
      </c>
      <c r="S20" s="27">
        <f t="shared" si="33"/>
        <v>7</v>
      </c>
      <c r="T20" s="27">
        <f t="shared" si="33"/>
        <v>7</v>
      </c>
      <c r="U20" s="27">
        <f t="shared" si="33"/>
        <v>7</v>
      </c>
      <c r="V20" s="27">
        <f t="shared" si="33"/>
        <v>7</v>
      </c>
      <c r="W20" s="27">
        <f t="shared" si="33"/>
        <v>0</v>
      </c>
      <c r="X20" s="27">
        <f t="shared" si="33"/>
        <v>0</v>
      </c>
      <c r="Y20" s="27">
        <f t="shared" si="33"/>
        <v>7</v>
      </c>
      <c r="Z20" s="27">
        <f t="shared" si="33"/>
        <v>7</v>
      </c>
      <c r="AA20" s="27">
        <f t="shared" si="33"/>
        <v>7</v>
      </c>
      <c r="AB20" s="27">
        <f t="shared" si="33"/>
        <v>7</v>
      </c>
      <c r="AC20" s="27">
        <f t="shared" si="33"/>
        <v>7</v>
      </c>
      <c r="AD20" s="27">
        <f t="shared" si="33"/>
        <v>0</v>
      </c>
      <c r="AE20" s="27">
        <f t="shared" si="33"/>
        <v>0</v>
      </c>
      <c r="AF20" s="27">
        <f t="shared" si="33"/>
        <v>7</v>
      </c>
      <c r="AG20" s="27">
        <f t="shared" si="33"/>
        <v>7</v>
      </c>
      <c r="AH20" s="27">
        <f t="shared" si="33"/>
        <v>7</v>
      </c>
      <c r="AI20" s="27">
        <f t="shared" si="33"/>
        <v>0</v>
      </c>
      <c r="AJ20" s="27">
        <f t="shared" si="33"/>
        <v>0</v>
      </c>
      <c r="AK20" s="27">
        <f t="shared" si="33"/>
        <v>0</v>
      </c>
      <c r="AL20" s="27">
        <f t="shared" si="33"/>
        <v>0</v>
      </c>
      <c r="AM20" s="27">
        <f t="shared" si="33"/>
        <v>0</v>
      </c>
      <c r="AN20" s="27">
        <f t="shared" si="33"/>
        <v>0</v>
      </c>
      <c r="AO20" s="27">
        <f t="shared" si="33"/>
        <v>0</v>
      </c>
      <c r="AP20" s="27">
        <f t="shared" si="33"/>
        <v>0</v>
      </c>
      <c r="AQ20" s="27">
        <f t="shared" si="33"/>
        <v>0</v>
      </c>
      <c r="AR20" s="27">
        <f t="shared" si="33"/>
        <v>0</v>
      </c>
      <c r="AS20" s="27">
        <f t="shared" si="33"/>
        <v>0</v>
      </c>
      <c r="AT20" s="28">
        <f>SUM(AT6:AT19)</f>
        <v>140</v>
      </c>
      <c r="AU20" s="28">
        <f>SUM(AU6:AU19)</f>
        <v>0</v>
      </c>
      <c r="AV20" s="29">
        <f>SUM(AV6:AV19)</f>
        <v>0</v>
      </c>
      <c r="AW20" s="30"/>
      <c r="AX20" s="31">
        <f>SUM(AX6:AX19)</f>
        <v>0</v>
      </c>
      <c r="AY20" s="32"/>
    </row>
    <row r="21" spans="1:51" s="9" customFormat="1" ht="13.5" thickBot="1" x14ac:dyDescent="0.25">
      <c r="A21" s="33"/>
      <c r="B21" s="34"/>
      <c r="C21" s="34"/>
      <c r="AT21" s="52" t="s">
        <v>29</v>
      </c>
      <c r="AU21" s="52"/>
      <c r="AV21" s="36"/>
      <c r="AW21" s="36"/>
      <c r="AX21" s="35">
        <f>AX20*1.18</f>
        <v>0</v>
      </c>
      <c r="AY21" s="32"/>
    </row>
    <row r="22" spans="1:51" s="9" customFormat="1" ht="15.75" x14ac:dyDescent="0.25">
      <c r="A22" s="1"/>
      <c r="B22" s="1"/>
      <c r="C22" s="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2"/>
      <c r="O22" s="42"/>
      <c r="AT22" s="46" t="s">
        <v>31</v>
      </c>
      <c r="AU22" s="46" t="s">
        <v>32</v>
      </c>
      <c r="AV22" s="36"/>
      <c r="AW22" s="36"/>
      <c r="AX22" s="37"/>
    </row>
    <row r="23" spans="1:51" x14ac:dyDescent="0.2"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AT23" s="1">
        <f>COUNTA(D6:H8,D16:H18)</f>
        <v>14</v>
      </c>
      <c r="AU23" s="1">
        <f>COUNT(D6:H19)</f>
        <v>28</v>
      </c>
    </row>
    <row r="24" spans="1:51" x14ac:dyDescent="0.2"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AT24" s="45">
        <f>AT23/AU23</f>
        <v>0.5</v>
      </c>
    </row>
    <row r="25" spans="1:51" ht="15" customHeight="1" x14ac:dyDescent="0.2">
      <c r="A25" s="38"/>
      <c r="AT25" s="51" t="s">
        <v>30</v>
      </c>
      <c r="AU25" s="51"/>
    </row>
    <row r="26" spans="1:51" x14ac:dyDescent="0.2">
      <c r="AT26" s="46" t="s">
        <v>31</v>
      </c>
      <c r="AU26" s="46" t="s">
        <v>32</v>
      </c>
    </row>
    <row r="27" spans="1:51" x14ac:dyDescent="0.2">
      <c r="AT27" s="1">
        <f>COUNTA(D6:AH8,D16:AH18)</f>
        <v>70</v>
      </c>
      <c r="AU27" s="1">
        <f>COUNT(D6:AH19)</f>
        <v>140</v>
      </c>
    </row>
    <row r="28" spans="1:51" x14ac:dyDescent="0.2">
      <c r="AT28" s="45">
        <f>AT27/AU27</f>
        <v>0.5</v>
      </c>
    </row>
    <row r="32" spans="1:51" x14ac:dyDescent="0.2">
      <c r="AX32" s="39"/>
    </row>
  </sheetData>
  <mergeCells count="3">
    <mergeCell ref="AT4:AU4"/>
    <mergeCell ref="AT21:AU21"/>
    <mergeCell ref="AT25:AU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32"/>
  <sheetViews>
    <sheetView zoomScale="75" zoomScaleNormal="75" workbookViewId="0">
      <selection activeCell="V22" sqref="V22"/>
    </sheetView>
  </sheetViews>
  <sheetFormatPr defaultColWidth="5" defaultRowHeight="12.75" x14ac:dyDescent="0.2"/>
  <cols>
    <col min="1" max="1" width="18.5703125" style="1" customWidth="1"/>
    <col min="2" max="3" width="18.5703125" style="1" hidden="1" customWidth="1"/>
    <col min="4" max="6" width="3.140625" style="1" hidden="1" customWidth="1"/>
    <col min="7" max="36" width="3.140625" style="1" customWidth="1"/>
    <col min="37" max="45" width="3.140625" style="1" hidden="1" customWidth="1"/>
    <col min="46" max="47" width="8.5703125" style="1" customWidth="1"/>
    <col min="48" max="48" width="16.28515625" style="1" hidden="1" customWidth="1"/>
    <col min="49" max="49" width="17.42578125" style="1" hidden="1" customWidth="1"/>
    <col min="50" max="50" width="22.85546875" style="1" hidden="1" customWidth="1"/>
    <col min="51" max="51" width="19.85546875" style="1" customWidth="1"/>
    <col min="52" max="52" width="19" style="1" customWidth="1"/>
    <col min="53" max="267" width="5" style="1"/>
    <col min="268" max="268" width="18.5703125" style="1" customWidth="1"/>
    <col min="269" max="271" width="13.28515625" style="1" customWidth="1"/>
    <col min="272" max="273" width="3.28515625" style="1" customWidth="1"/>
    <col min="274" max="301" width="3.140625" style="1" customWidth="1"/>
    <col min="302" max="303" width="6.28515625" style="1" customWidth="1"/>
    <col min="304" max="304" width="16.28515625" style="1" customWidth="1"/>
    <col min="305" max="306" width="13.28515625" style="1" customWidth="1"/>
    <col min="307" max="523" width="5" style="1"/>
    <col min="524" max="524" width="18.5703125" style="1" customWidth="1"/>
    <col min="525" max="527" width="13.28515625" style="1" customWidth="1"/>
    <col min="528" max="529" width="3.28515625" style="1" customWidth="1"/>
    <col min="530" max="557" width="3.140625" style="1" customWidth="1"/>
    <col min="558" max="559" width="6.28515625" style="1" customWidth="1"/>
    <col min="560" max="560" width="16.28515625" style="1" customWidth="1"/>
    <col min="561" max="562" width="13.28515625" style="1" customWidth="1"/>
    <col min="563" max="779" width="5" style="1"/>
    <col min="780" max="780" width="18.5703125" style="1" customWidth="1"/>
    <col min="781" max="783" width="13.28515625" style="1" customWidth="1"/>
    <col min="784" max="785" width="3.28515625" style="1" customWidth="1"/>
    <col min="786" max="813" width="3.140625" style="1" customWidth="1"/>
    <col min="814" max="815" width="6.28515625" style="1" customWidth="1"/>
    <col min="816" max="816" width="16.28515625" style="1" customWidth="1"/>
    <col min="817" max="818" width="13.28515625" style="1" customWidth="1"/>
    <col min="819" max="1035" width="5" style="1"/>
    <col min="1036" max="1036" width="18.5703125" style="1" customWidth="1"/>
    <col min="1037" max="1039" width="13.28515625" style="1" customWidth="1"/>
    <col min="1040" max="1041" width="3.28515625" style="1" customWidth="1"/>
    <col min="1042" max="1069" width="3.140625" style="1" customWidth="1"/>
    <col min="1070" max="1071" width="6.28515625" style="1" customWidth="1"/>
    <col min="1072" max="1072" width="16.28515625" style="1" customWidth="1"/>
    <col min="1073" max="1074" width="13.28515625" style="1" customWidth="1"/>
    <col min="1075" max="1291" width="5" style="1"/>
    <col min="1292" max="1292" width="18.5703125" style="1" customWidth="1"/>
    <col min="1293" max="1295" width="13.28515625" style="1" customWidth="1"/>
    <col min="1296" max="1297" width="3.28515625" style="1" customWidth="1"/>
    <col min="1298" max="1325" width="3.140625" style="1" customWidth="1"/>
    <col min="1326" max="1327" width="6.28515625" style="1" customWidth="1"/>
    <col min="1328" max="1328" width="16.28515625" style="1" customWidth="1"/>
    <col min="1329" max="1330" width="13.28515625" style="1" customWidth="1"/>
    <col min="1331" max="1547" width="5" style="1"/>
    <col min="1548" max="1548" width="18.5703125" style="1" customWidth="1"/>
    <col min="1549" max="1551" width="13.28515625" style="1" customWidth="1"/>
    <col min="1552" max="1553" width="3.28515625" style="1" customWidth="1"/>
    <col min="1554" max="1581" width="3.140625" style="1" customWidth="1"/>
    <col min="1582" max="1583" width="6.28515625" style="1" customWidth="1"/>
    <col min="1584" max="1584" width="16.28515625" style="1" customWidth="1"/>
    <col min="1585" max="1586" width="13.28515625" style="1" customWidth="1"/>
    <col min="1587" max="1803" width="5" style="1"/>
    <col min="1804" max="1804" width="18.5703125" style="1" customWidth="1"/>
    <col min="1805" max="1807" width="13.28515625" style="1" customWidth="1"/>
    <col min="1808" max="1809" width="3.28515625" style="1" customWidth="1"/>
    <col min="1810" max="1837" width="3.140625" style="1" customWidth="1"/>
    <col min="1838" max="1839" width="6.28515625" style="1" customWidth="1"/>
    <col min="1840" max="1840" width="16.28515625" style="1" customWidth="1"/>
    <col min="1841" max="1842" width="13.28515625" style="1" customWidth="1"/>
    <col min="1843" max="2059" width="5" style="1"/>
    <col min="2060" max="2060" width="18.5703125" style="1" customWidth="1"/>
    <col min="2061" max="2063" width="13.28515625" style="1" customWidth="1"/>
    <col min="2064" max="2065" width="3.28515625" style="1" customWidth="1"/>
    <col min="2066" max="2093" width="3.140625" style="1" customWidth="1"/>
    <col min="2094" max="2095" width="6.28515625" style="1" customWidth="1"/>
    <col min="2096" max="2096" width="16.28515625" style="1" customWidth="1"/>
    <col min="2097" max="2098" width="13.28515625" style="1" customWidth="1"/>
    <col min="2099" max="2315" width="5" style="1"/>
    <col min="2316" max="2316" width="18.5703125" style="1" customWidth="1"/>
    <col min="2317" max="2319" width="13.28515625" style="1" customWidth="1"/>
    <col min="2320" max="2321" width="3.28515625" style="1" customWidth="1"/>
    <col min="2322" max="2349" width="3.140625" style="1" customWidth="1"/>
    <col min="2350" max="2351" width="6.28515625" style="1" customWidth="1"/>
    <col min="2352" max="2352" width="16.28515625" style="1" customWidth="1"/>
    <col min="2353" max="2354" width="13.28515625" style="1" customWidth="1"/>
    <col min="2355" max="2571" width="5" style="1"/>
    <col min="2572" max="2572" width="18.5703125" style="1" customWidth="1"/>
    <col min="2573" max="2575" width="13.28515625" style="1" customWidth="1"/>
    <col min="2576" max="2577" width="3.28515625" style="1" customWidth="1"/>
    <col min="2578" max="2605" width="3.140625" style="1" customWidth="1"/>
    <col min="2606" max="2607" width="6.28515625" style="1" customWidth="1"/>
    <col min="2608" max="2608" width="16.28515625" style="1" customWidth="1"/>
    <col min="2609" max="2610" width="13.28515625" style="1" customWidth="1"/>
    <col min="2611" max="2827" width="5" style="1"/>
    <col min="2828" max="2828" width="18.5703125" style="1" customWidth="1"/>
    <col min="2829" max="2831" width="13.28515625" style="1" customWidth="1"/>
    <col min="2832" max="2833" width="3.28515625" style="1" customWidth="1"/>
    <col min="2834" max="2861" width="3.140625" style="1" customWidth="1"/>
    <col min="2862" max="2863" width="6.28515625" style="1" customWidth="1"/>
    <col min="2864" max="2864" width="16.28515625" style="1" customWidth="1"/>
    <col min="2865" max="2866" width="13.28515625" style="1" customWidth="1"/>
    <col min="2867" max="3083" width="5" style="1"/>
    <col min="3084" max="3084" width="18.5703125" style="1" customWidth="1"/>
    <col min="3085" max="3087" width="13.28515625" style="1" customWidth="1"/>
    <col min="3088" max="3089" width="3.28515625" style="1" customWidth="1"/>
    <col min="3090" max="3117" width="3.140625" style="1" customWidth="1"/>
    <col min="3118" max="3119" width="6.28515625" style="1" customWidth="1"/>
    <col min="3120" max="3120" width="16.28515625" style="1" customWidth="1"/>
    <col min="3121" max="3122" width="13.28515625" style="1" customWidth="1"/>
    <col min="3123" max="3339" width="5" style="1"/>
    <col min="3340" max="3340" width="18.5703125" style="1" customWidth="1"/>
    <col min="3341" max="3343" width="13.28515625" style="1" customWidth="1"/>
    <col min="3344" max="3345" width="3.28515625" style="1" customWidth="1"/>
    <col min="3346" max="3373" width="3.140625" style="1" customWidth="1"/>
    <col min="3374" max="3375" width="6.28515625" style="1" customWidth="1"/>
    <col min="3376" max="3376" width="16.28515625" style="1" customWidth="1"/>
    <col min="3377" max="3378" width="13.28515625" style="1" customWidth="1"/>
    <col min="3379" max="3595" width="5" style="1"/>
    <col min="3596" max="3596" width="18.5703125" style="1" customWidth="1"/>
    <col min="3597" max="3599" width="13.28515625" style="1" customWidth="1"/>
    <col min="3600" max="3601" width="3.28515625" style="1" customWidth="1"/>
    <col min="3602" max="3629" width="3.140625" style="1" customWidth="1"/>
    <col min="3630" max="3631" width="6.28515625" style="1" customWidth="1"/>
    <col min="3632" max="3632" width="16.28515625" style="1" customWidth="1"/>
    <col min="3633" max="3634" width="13.28515625" style="1" customWidth="1"/>
    <col min="3635" max="3851" width="5" style="1"/>
    <col min="3852" max="3852" width="18.5703125" style="1" customWidth="1"/>
    <col min="3853" max="3855" width="13.28515625" style="1" customWidth="1"/>
    <col min="3856" max="3857" width="3.28515625" style="1" customWidth="1"/>
    <col min="3858" max="3885" width="3.140625" style="1" customWidth="1"/>
    <col min="3886" max="3887" width="6.28515625" style="1" customWidth="1"/>
    <col min="3888" max="3888" width="16.28515625" style="1" customWidth="1"/>
    <col min="3889" max="3890" width="13.28515625" style="1" customWidth="1"/>
    <col min="3891" max="4107" width="5" style="1"/>
    <col min="4108" max="4108" width="18.5703125" style="1" customWidth="1"/>
    <col min="4109" max="4111" width="13.28515625" style="1" customWidth="1"/>
    <col min="4112" max="4113" width="3.28515625" style="1" customWidth="1"/>
    <col min="4114" max="4141" width="3.140625" style="1" customWidth="1"/>
    <col min="4142" max="4143" width="6.28515625" style="1" customWidth="1"/>
    <col min="4144" max="4144" width="16.28515625" style="1" customWidth="1"/>
    <col min="4145" max="4146" width="13.28515625" style="1" customWidth="1"/>
    <col min="4147" max="4363" width="5" style="1"/>
    <col min="4364" max="4364" width="18.5703125" style="1" customWidth="1"/>
    <col min="4365" max="4367" width="13.28515625" style="1" customWidth="1"/>
    <col min="4368" max="4369" width="3.28515625" style="1" customWidth="1"/>
    <col min="4370" max="4397" width="3.140625" style="1" customWidth="1"/>
    <col min="4398" max="4399" width="6.28515625" style="1" customWidth="1"/>
    <col min="4400" max="4400" width="16.28515625" style="1" customWidth="1"/>
    <col min="4401" max="4402" width="13.28515625" style="1" customWidth="1"/>
    <col min="4403" max="4619" width="5" style="1"/>
    <col min="4620" max="4620" width="18.5703125" style="1" customWidth="1"/>
    <col min="4621" max="4623" width="13.28515625" style="1" customWidth="1"/>
    <col min="4624" max="4625" width="3.28515625" style="1" customWidth="1"/>
    <col min="4626" max="4653" width="3.140625" style="1" customWidth="1"/>
    <col min="4654" max="4655" width="6.28515625" style="1" customWidth="1"/>
    <col min="4656" max="4656" width="16.28515625" style="1" customWidth="1"/>
    <col min="4657" max="4658" width="13.28515625" style="1" customWidth="1"/>
    <col min="4659" max="4875" width="5" style="1"/>
    <col min="4876" max="4876" width="18.5703125" style="1" customWidth="1"/>
    <col min="4877" max="4879" width="13.28515625" style="1" customWidth="1"/>
    <col min="4880" max="4881" width="3.28515625" style="1" customWidth="1"/>
    <col min="4882" max="4909" width="3.140625" style="1" customWidth="1"/>
    <col min="4910" max="4911" width="6.28515625" style="1" customWidth="1"/>
    <col min="4912" max="4912" width="16.28515625" style="1" customWidth="1"/>
    <col min="4913" max="4914" width="13.28515625" style="1" customWidth="1"/>
    <col min="4915" max="5131" width="5" style="1"/>
    <col min="5132" max="5132" width="18.5703125" style="1" customWidth="1"/>
    <col min="5133" max="5135" width="13.28515625" style="1" customWidth="1"/>
    <col min="5136" max="5137" width="3.28515625" style="1" customWidth="1"/>
    <col min="5138" max="5165" width="3.140625" style="1" customWidth="1"/>
    <col min="5166" max="5167" width="6.28515625" style="1" customWidth="1"/>
    <col min="5168" max="5168" width="16.28515625" style="1" customWidth="1"/>
    <col min="5169" max="5170" width="13.28515625" style="1" customWidth="1"/>
    <col min="5171" max="5387" width="5" style="1"/>
    <col min="5388" max="5388" width="18.5703125" style="1" customWidth="1"/>
    <col min="5389" max="5391" width="13.28515625" style="1" customWidth="1"/>
    <col min="5392" max="5393" width="3.28515625" style="1" customWidth="1"/>
    <col min="5394" max="5421" width="3.140625" style="1" customWidth="1"/>
    <col min="5422" max="5423" width="6.28515625" style="1" customWidth="1"/>
    <col min="5424" max="5424" width="16.28515625" style="1" customWidth="1"/>
    <col min="5425" max="5426" width="13.28515625" style="1" customWidth="1"/>
    <col min="5427" max="5643" width="5" style="1"/>
    <col min="5644" max="5644" width="18.5703125" style="1" customWidth="1"/>
    <col min="5645" max="5647" width="13.28515625" style="1" customWidth="1"/>
    <col min="5648" max="5649" width="3.28515625" style="1" customWidth="1"/>
    <col min="5650" max="5677" width="3.140625" style="1" customWidth="1"/>
    <col min="5678" max="5679" width="6.28515625" style="1" customWidth="1"/>
    <col min="5680" max="5680" width="16.28515625" style="1" customWidth="1"/>
    <col min="5681" max="5682" width="13.28515625" style="1" customWidth="1"/>
    <col min="5683" max="5899" width="5" style="1"/>
    <col min="5900" max="5900" width="18.5703125" style="1" customWidth="1"/>
    <col min="5901" max="5903" width="13.28515625" style="1" customWidth="1"/>
    <col min="5904" max="5905" width="3.28515625" style="1" customWidth="1"/>
    <col min="5906" max="5933" width="3.140625" style="1" customWidth="1"/>
    <col min="5934" max="5935" width="6.28515625" style="1" customWidth="1"/>
    <col min="5936" max="5936" width="16.28515625" style="1" customWidth="1"/>
    <col min="5937" max="5938" width="13.28515625" style="1" customWidth="1"/>
    <col min="5939" max="6155" width="5" style="1"/>
    <col min="6156" max="6156" width="18.5703125" style="1" customWidth="1"/>
    <col min="6157" max="6159" width="13.28515625" style="1" customWidth="1"/>
    <col min="6160" max="6161" width="3.28515625" style="1" customWidth="1"/>
    <col min="6162" max="6189" width="3.140625" style="1" customWidth="1"/>
    <col min="6190" max="6191" width="6.28515625" style="1" customWidth="1"/>
    <col min="6192" max="6192" width="16.28515625" style="1" customWidth="1"/>
    <col min="6193" max="6194" width="13.28515625" style="1" customWidth="1"/>
    <col min="6195" max="6411" width="5" style="1"/>
    <col min="6412" max="6412" width="18.5703125" style="1" customWidth="1"/>
    <col min="6413" max="6415" width="13.28515625" style="1" customWidth="1"/>
    <col min="6416" max="6417" width="3.28515625" style="1" customWidth="1"/>
    <col min="6418" max="6445" width="3.140625" style="1" customWidth="1"/>
    <col min="6446" max="6447" width="6.28515625" style="1" customWidth="1"/>
    <col min="6448" max="6448" width="16.28515625" style="1" customWidth="1"/>
    <col min="6449" max="6450" width="13.28515625" style="1" customWidth="1"/>
    <col min="6451" max="6667" width="5" style="1"/>
    <col min="6668" max="6668" width="18.5703125" style="1" customWidth="1"/>
    <col min="6669" max="6671" width="13.28515625" style="1" customWidth="1"/>
    <col min="6672" max="6673" width="3.28515625" style="1" customWidth="1"/>
    <col min="6674" max="6701" width="3.140625" style="1" customWidth="1"/>
    <col min="6702" max="6703" width="6.28515625" style="1" customWidth="1"/>
    <col min="6704" max="6704" width="16.28515625" style="1" customWidth="1"/>
    <col min="6705" max="6706" width="13.28515625" style="1" customWidth="1"/>
    <col min="6707" max="6923" width="5" style="1"/>
    <col min="6924" max="6924" width="18.5703125" style="1" customWidth="1"/>
    <col min="6925" max="6927" width="13.28515625" style="1" customWidth="1"/>
    <col min="6928" max="6929" width="3.28515625" style="1" customWidth="1"/>
    <col min="6930" max="6957" width="3.140625" style="1" customWidth="1"/>
    <col min="6958" max="6959" width="6.28515625" style="1" customWidth="1"/>
    <col min="6960" max="6960" width="16.28515625" style="1" customWidth="1"/>
    <col min="6961" max="6962" width="13.28515625" style="1" customWidth="1"/>
    <col min="6963" max="7179" width="5" style="1"/>
    <col min="7180" max="7180" width="18.5703125" style="1" customWidth="1"/>
    <col min="7181" max="7183" width="13.28515625" style="1" customWidth="1"/>
    <col min="7184" max="7185" width="3.28515625" style="1" customWidth="1"/>
    <col min="7186" max="7213" width="3.140625" style="1" customWidth="1"/>
    <col min="7214" max="7215" width="6.28515625" style="1" customWidth="1"/>
    <col min="7216" max="7216" width="16.28515625" style="1" customWidth="1"/>
    <col min="7217" max="7218" width="13.28515625" style="1" customWidth="1"/>
    <col min="7219" max="7435" width="5" style="1"/>
    <col min="7436" max="7436" width="18.5703125" style="1" customWidth="1"/>
    <col min="7437" max="7439" width="13.28515625" style="1" customWidth="1"/>
    <col min="7440" max="7441" width="3.28515625" style="1" customWidth="1"/>
    <col min="7442" max="7469" width="3.140625" style="1" customWidth="1"/>
    <col min="7470" max="7471" width="6.28515625" style="1" customWidth="1"/>
    <col min="7472" max="7472" width="16.28515625" style="1" customWidth="1"/>
    <col min="7473" max="7474" width="13.28515625" style="1" customWidth="1"/>
    <col min="7475" max="7691" width="5" style="1"/>
    <col min="7692" max="7692" width="18.5703125" style="1" customWidth="1"/>
    <col min="7693" max="7695" width="13.28515625" style="1" customWidth="1"/>
    <col min="7696" max="7697" width="3.28515625" style="1" customWidth="1"/>
    <col min="7698" max="7725" width="3.140625" style="1" customWidth="1"/>
    <col min="7726" max="7727" width="6.28515625" style="1" customWidth="1"/>
    <col min="7728" max="7728" width="16.28515625" style="1" customWidth="1"/>
    <col min="7729" max="7730" width="13.28515625" style="1" customWidth="1"/>
    <col min="7731" max="7947" width="5" style="1"/>
    <col min="7948" max="7948" width="18.5703125" style="1" customWidth="1"/>
    <col min="7949" max="7951" width="13.28515625" style="1" customWidth="1"/>
    <col min="7952" max="7953" width="3.28515625" style="1" customWidth="1"/>
    <col min="7954" max="7981" width="3.140625" style="1" customWidth="1"/>
    <col min="7982" max="7983" width="6.28515625" style="1" customWidth="1"/>
    <col min="7984" max="7984" width="16.28515625" style="1" customWidth="1"/>
    <col min="7985" max="7986" width="13.28515625" style="1" customWidth="1"/>
    <col min="7987" max="8203" width="5" style="1"/>
    <col min="8204" max="8204" width="18.5703125" style="1" customWidth="1"/>
    <col min="8205" max="8207" width="13.28515625" style="1" customWidth="1"/>
    <col min="8208" max="8209" width="3.28515625" style="1" customWidth="1"/>
    <col min="8210" max="8237" width="3.140625" style="1" customWidth="1"/>
    <col min="8238" max="8239" width="6.28515625" style="1" customWidth="1"/>
    <col min="8240" max="8240" width="16.28515625" style="1" customWidth="1"/>
    <col min="8241" max="8242" width="13.28515625" style="1" customWidth="1"/>
    <col min="8243" max="8459" width="5" style="1"/>
    <col min="8460" max="8460" width="18.5703125" style="1" customWidth="1"/>
    <col min="8461" max="8463" width="13.28515625" style="1" customWidth="1"/>
    <col min="8464" max="8465" width="3.28515625" style="1" customWidth="1"/>
    <col min="8466" max="8493" width="3.140625" style="1" customWidth="1"/>
    <col min="8494" max="8495" width="6.28515625" style="1" customWidth="1"/>
    <col min="8496" max="8496" width="16.28515625" style="1" customWidth="1"/>
    <col min="8497" max="8498" width="13.28515625" style="1" customWidth="1"/>
    <col min="8499" max="8715" width="5" style="1"/>
    <col min="8716" max="8716" width="18.5703125" style="1" customWidth="1"/>
    <col min="8717" max="8719" width="13.28515625" style="1" customWidth="1"/>
    <col min="8720" max="8721" width="3.28515625" style="1" customWidth="1"/>
    <col min="8722" max="8749" width="3.140625" style="1" customWidth="1"/>
    <col min="8750" max="8751" width="6.28515625" style="1" customWidth="1"/>
    <col min="8752" max="8752" width="16.28515625" style="1" customWidth="1"/>
    <col min="8753" max="8754" width="13.28515625" style="1" customWidth="1"/>
    <col min="8755" max="8971" width="5" style="1"/>
    <col min="8972" max="8972" width="18.5703125" style="1" customWidth="1"/>
    <col min="8973" max="8975" width="13.28515625" style="1" customWidth="1"/>
    <col min="8976" max="8977" width="3.28515625" style="1" customWidth="1"/>
    <col min="8978" max="9005" width="3.140625" style="1" customWidth="1"/>
    <col min="9006" max="9007" width="6.28515625" style="1" customWidth="1"/>
    <col min="9008" max="9008" width="16.28515625" style="1" customWidth="1"/>
    <col min="9009" max="9010" width="13.28515625" style="1" customWidth="1"/>
    <col min="9011" max="9227" width="5" style="1"/>
    <col min="9228" max="9228" width="18.5703125" style="1" customWidth="1"/>
    <col min="9229" max="9231" width="13.28515625" style="1" customWidth="1"/>
    <col min="9232" max="9233" width="3.28515625" style="1" customWidth="1"/>
    <col min="9234" max="9261" width="3.140625" style="1" customWidth="1"/>
    <col min="9262" max="9263" width="6.28515625" style="1" customWidth="1"/>
    <col min="9264" max="9264" width="16.28515625" style="1" customWidth="1"/>
    <col min="9265" max="9266" width="13.28515625" style="1" customWidth="1"/>
    <col min="9267" max="9483" width="5" style="1"/>
    <col min="9484" max="9484" width="18.5703125" style="1" customWidth="1"/>
    <col min="9485" max="9487" width="13.28515625" style="1" customWidth="1"/>
    <col min="9488" max="9489" width="3.28515625" style="1" customWidth="1"/>
    <col min="9490" max="9517" width="3.140625" style="1" customWidth="1"/>
    <col min="9518" max="9519" width="6.28515625" style="1" customWidth="1"/>
    <col min="9520" max="9520" width="16.28515625" style="1" customWidth="1"/>
    <col min="9521" max="9522" width="13.28515625" style="1" customWidth="1"/>
    <col min="9523" max="9739" width="5" style="1"/>
    <col min="9740" max="9740" width="18.5703125" style="1" customWidth="1"/>
    <col min="9741" max="9743" width="13.28515625" style="1" customWidth="1"/>
    <col min="9744" max="9745" width="3.28515625" style="1" customWidth="1"/>
    <col min="9746" max="9773" width="3.140625" style="1" customWidth="1"/>
    <col min="9774" max="9775" width="6.28515625" style="1" customWidth="1"/>
    <col min="9776" max="9776" width="16.28515625" style="1" customWidth="1"/>
    <col min="9777" max="9778" width="13.28515625" style="1" customWidth="1"/>
    <col min="9779" max="9995" width="5" style="1"/>
    <col min="9996" max="9996" width="18.5703125" style="1" customWidth="1"/>
    <col min="9997" max="9999" width="13.28515625" style="1" customWidth="1"/>
    <col min="10000" max="10001" width="3.28515625" style="1" customWidth="1"/>
    <col min="10002" max="10029" width="3.140625" style="1" customWidth="1"/>
    <col min="10030" max="10031" width="6.28515625" style="1" customWidth="1"/>
    <col min="10032" max="10032" width="16.28515625" style="1" customWidth="1"/>
    <col min="10033" max="10034" width="13.28515625" style="1" customWidth="1"/>
    <col min="10035" max="10251" width="5" style="1"/>
    <col min="10252" max="10252" width="18.5703125" style="1" customWidth="1"/>
    <col min="10253" max="10255" width="13.28515625" style="1" customWidth="1"/>
    <col min="10256" max="10257" width="3.28515625" style="1" customWidth="1"/>
    <col min="10258" max="10285" width="3.140625" style="1" customWidth="1"/>
    <col min="10286" max="10287" width="6.28515625" style="1" customWidth="1"/>
    <col min="10288" max="10288" width="16.28515625" style="1" customWidth="1"/>
    <col min="10289" max="10290" width="13.28515625" style="1" customWidth="1"/>
    <col min="10291" max="10507" width="5" style="1"/>
    <col min="10508" max="10508" width="18.5703125" style="1" customWidth="1"/>
    <col min="10509" max="10511" width="13.28515625" style="1" customWidth="1"/>
    <col min="10512" max="10513" width="3.28515625" style="1" customWidth="1"/>
    <col min="10514" max="10541" width="3.140625" style="1" customWidth="1"/>
    <col min="10542" max="10543" width="6.28515625" style="1" customWidth="1"/>
    <col min="10544" max="10544" width="16.28515625" style="1" customWidth="1"/>
    <col min="10545" max="10546" width="13.28515625" style="1" customWidth="1"/>
    <col min="10547" max="10763" width="5" style="1"/>
    <col min="10764" max="10764" width="18.5703125" style="1" customWidth="1"/>
    <col min="10765" max="10767" width="13.28515625" style="1" customWidth="1"/>
    <col min="10768" max="10769" width="3.28515625" style="1" customWidth="1"/>
    <col min="10770" max="10797" width="3.140625" style="1" customWidth="1"/>
    <col min="10798" max="10799" width="6.28515625" style="1" customWidth="1"/>
    <col min="10800" max="10800" width="16.28515625" style="1" customWidth="1"/>
    <col min="10801" max="10802" width="13.28515625" style="1" customWidth="1"/>
    <col min="10803" max="11019" width="5" style="1"/>
    <col min="11020" max="11020" width="18.5703125" style="1" customWidth="1"/>
    <col min="11021" max="11023" width="13.28515625" style="1" customWidth="1"/>
    <col min="11024" max="11025" width="3.28515625" style="1" customWidth="1"/>
    <col min="11026" max="11053" width="3.140625" style="1" customWidth="1"/>
    <col min="11054" max="11055" width="6.28515625" style="1" customWidth="1"/>
    <col min="11056" max="11056" width="16.28515625" style="1" customWidth="1"/>
    <col min="11057" max="11058" width="13.28515625" style="1" customWidth="1"/>
    <col min="11059" max="11275" width="5" style="1"/>
    <col min="11276" max="11276" width="18.5703125" style="1" customWidth="1"/>
    <col min="11277" max="11279" width="13.28515625" style="1" customWidth="1"/>
    <col min="11280" max="11281" width="3.28515625" style="1" customWidth="1"/>
    <col min="11282" max="11309" width="3.140625" style="1" customWidth="1"/>
    <col min="11310" max="11311" width="6.28515625" style="1" customWidth="1"/>
    <col min="11312" max="11312" width="16.28515625" style="1" customWidth="1"/>
    <col min="11313" max="11314" width="13.28515625" style="1" customWidth="1"/>
    <col min="11315" max="11531" width="5" style="1"/>
    <col min="11532" max="11532" width="18.5703125" style="1" customWidth="1"/>
    <col min="11533" max="11535" width="13.28515625" style="1" customWidth="1"/>
    <col min="11536" max="11537" width="3.28515625" style="1" customWidth="1"/>
    <col min="11538" max="11565" width="3.140625" style="1" customWidth="1"/>
    <col min="11566" max="11567" width="6.28515625" style="1" customWidth="1"/>
    <col min="11568" max="11568" width="16.28515625" style="1" customWidth="1"/>
    <col min="11569" max="11570" width="13.28515625" style="1" customWidth="1"/>
    <col min="11571" max="11787" width="5" style="1"/>
    <col min="11788" max="11788" width="18.5703125" style="1" customWidth="1"/>
    <col min="11789" max="11791" width="13.28515625" style="1" customWidth="1"/>
    <col min="11792" max="11793" width="3.28515625" style="1" customWidth="1"/>
    <col min="11794" max="11821" width="3.140625" style="1" customWidth="1"/>
    <col min="11822" max="11823" width="6.28515625" style="1" customWidth="1"/>
    <col min="11824" max="11824" width="16.28515625" style="1" customWidth="1"/>
    <col min="11825" max="11826" width="13.28515625" style="1" customWidth="1"/>
    <col min="11827" max="12043" width="5" style="1"/>
    <col min="12044" max="12044" width="18.5703125" style="1" customWidth="1"/>
    <col min="12045" max="12047" width="13.28515625" style="1" customWidth="1"/>
    <col min="12048" max="12049" width="3.28515625" style="1" customWidth="1"/>
    <col min="12050" max="12077" width="3.140625" style="1" customWidth="1"/>
    <col min="12078" max="12079" width="6.28515625" style="1" customWidth="1"/>
    <col min="12080" max="12080" width="16.28515625" style="1" customWidth="1"/>
    <col min="12081" max="12082" width="13.28515625" style="1" customWidth="1"/>
    <col min="12083" max="12299" width="5" style="1"/>
    <col min="12300" max="12300" width="18.5703125" style="1" customWidth="1"/>
    <col min="12301" max="12303" width="13.28515625" style="1" customWidth="1"/>
    <col min="12304" max="12305" width="3.28515625" style="1" customWidth="1"/>
    <col min="12306" max="12333" width="3.140625" style="1" customWidth="1"/>
    <col min="12334" max="12335" width="6.28515625" style="1" customWidth="1"/>
    <col min="12336" max="12336" width="16.28515625" style="1" customWidth="1"/>
    <col min="12337" max="12338" width="13.28515625" style="1" customWidth="1"/>
    <col min="12339" max="12555" width="5" style="1"/>
    <col min="12556" max="12556" width="18.5703125" style="1" customWidth="1"/>
    <col min="12557" max="12559" width="13.28515625" style="1" customWidth="1"/>
    <col min="12560" max="12561" width="3.28515625" style="1" customWidth="1"/>
    <col min="12562" max="12589" width="3.140625" style="1" customWidth="1"/>
    <col min="12590" max="12591" width="6.28515625" style="1" customWidth="1"/>
    <col min="12592" max="12592" width="16.28515625" style="1" customWidth="1"/>
    <col min="12593" max="12594" width="13.28515625" style="1" customWidth="1"/>
    <col min="12595" max="12811" width="5" style="1"/>
    <col min="12812" max="12812" width="18.5703125" style="1" customWidth="1"/>
    <col min="12813" max="12815" width="13.28515625" style="1" customWidth="1"/>
    <col min="12816" max="12817" width="3.28515625" style="1" customWidth="1"/>
    <col min="12818" max="12845" width="3.140625" style="1" customWidth="1"/>
    <col min="12846" max="12847" width="6.28515625" style="1" customWidth="1"/>
    <col min="12848" max="12848" width="16.28515625" style="1" customWidth="1"/>
    <col min="12849" max="12850" width="13.28515625" style="1" customWidth="1"/>
    <col min="12851" max="13067" width="5" style="1"/>
    <col min="13068" max="13068" width="18.5703125" style="1" customWidth="1"/>
    <col min="13069" max="13071" width="13.28515625" style="1" customWidth="1"/>
    <col min="13072" max="13073" width="3.28515625" style="1" customWidth="1"/>
    <col min="13074" max="13101" width="3.140625" style="1" customWidth="1"/>
    <col min="13102" max="13103" width="6.28515625" style="1" customWidth="1"/>
    <col min="13104" max="13104" width="16.28515625" style="1" customWidth="1"/>
    <col min="13105" max="13106" width="13.28515625" style="1" customWidth="1"/>
    <col min="13107" max="13323" width="5" style="1"/>
    <col min="13324" max="13324" width="18.5703125" style="1" customWidth="1"/>
    <col min="13325" max="13327" width="13.28515625" style="1" customWidth="1"/>
    <col min="13328" max="13329" width="3.28515625" style="1" customWidth="1"/>
    <col min="13330" max="13357" width="3.140625" style="1" customWidth="1"/>
    <col min="13358" max="13359" width="6.28515625" style="1" customWidth="1"/>
    <col min="13360" max="13360" width="16.28515625" style="1" customWidth="1"/>
    <col min="13361" max="13362" width="13.28515625" style="1" customWidth="1"/>
    <col min="13363" max="13579" width="5" style="1"/>
    <col min="13580" max="13580" width="18.5703125" style="1" customWidth="1"/>
    <col min="13581" max="13583" width="13.28515625" style="1" customWidth="1"/>
    <col min="13584" max="13585" width="3.28515625" style="1" customWidth="1"/>
    <col min="13586" max="13613" width="3.140625" style="1" customWidth="1"/>
    <col min="13614" max="13615" width="6.28515625" style="1" customWidth="1"/>
    <col min="13616" max="13616" width="16.28515625" style="1" customWidth="1"/>
    <col min="13617" max="13618" width="13.28515625" style="1" customWidth="1"/>
    <col min="13619" max="13835" width="5" style="1"/>
    <col min="13836" max="13836" width="18.5703125" style="1" customWidth="1"/>
    <col min="13837" max="13839" width="13.28515625" style="1" customWidth="1"/>
    <col min="13840" max="13841" width="3.28515625" style="1" customWidth="1"/>
    <col min="13842" max="13869" width="3.140625" style="1" customWidth="1"/>
    <col min="13870" max="13871" width="6.28515625" style="1" customWidth="1"/>
    <col min="13872" max="13872" width="16.28515625" style="1" customWidth="1"/>
    <col min="13873" max="13874" width="13.28515625" style="1" customWidth="1"/>
    <col min="13875" max="14091" width="5" style="1"/>
    <col min="14092" max="14092" width="18.5703125" style="1" customWidth="1"/>
    <col min="14093" max="14095" width="13.28515625" style="1" customWidth="1"/>
    <col min="14096" max="14097" width="3.28515625" style="1" customWidth="1"/>
    <col min="14098" max="14125" width="3.140625" style="1" customWidth="1"/>
    <col min="14126" max="14127" width="6.28515625" style="1" customWidth="1"/>
    <col min="14128" max="14128" width="16.28515625" style="1" customWidth="1"/>
    <col min="14129" max="14130" width="13.28515625" style="1" customWidth="1"/>
    <col min="14131" max="14347" width="5" style="1"/>
    <col min="14348" max="14348" width="18.5703125" style="1" customWidth="1"/>
    <col min="14349" max="14351" width="13.28515625" style="1" customWidth="1"/>
    <col min="14352" max="14353" width="3.28515625" style="1" customWidth="1"/>
    <col min="14354" max="14381" width="3.140625" style="1" customWidth="1"/>
    <col min="14382" max="14383" width="6.28515625" style="1" customWidth="1"/>
    <col min="14384" max="14384" width="16.28515625" style="1" customWidth="1"/>
    <col min="14385" max="14386" width="13.28515625" style="1" customWidth="1"/>
    <col min="14387" max="14603" width="5" style="1"/>
    <col min="14604" max="14604" width="18.5703125" style="1" customWidth="1"/>
    <col min="14605" max="14607" width="13.28515625" style="1" customWidth="1"/>
    <col min="14608" max="14609" width="3.28515625" style="1" customWidth="1"/>
    <col min="14610" max="14637" width="3.140625" style="1" customWidth="1"/>
    <col min="14638" max="14639" width="6.28515625" style="1" customWidth="1"/>
    <col min="14640" max="14640" width="16.28515625" style="1" customWidth="1"/>
    <col min="14641" max="14642" width="13.28515625" style="1" customWidth="1"/>
    <col min="14643" max="14859" width="5" style="1"/>
    <col min="14860" max="14860" width="18.5703125" style="1" customWidth="1"/>
    <col min="14861" max="14863" width="13.28515625" style="1" customWidth="1"/>
    <col min="14864" max="14865" width="3.28515625" style="1" customWidth="1"/>
    <col min="14866" max="14893" width="3.140625" style="1" customWidth="1"/>
    <col min="14894" max="14895" width="6.28515625" style="1" customWidth="1"/>
    <col min="14896" max="14896" width="16.28515625" style="1" customWidth="1"/>
    <col min="14897" max="14898" width="13.28515625" style="1" customWidth="1"/>
    <col min="14899" max="15115" width="5" style="1"/>
    <col min="15116" max="15116" width="18.5703125" style="1" customWidth="1"/>
    <col min="15117" max="15119" width="13.28515625" style="1" customWidth="1"/>
    <col min="15120" max="15121" width="3.28515625" style="1" customWidth="1"/>
    <col min="15122" max="15149" width="3.140625" style="1" customWidth="1"/>
    <col min="15150" max="15151" width="6.28515625" style="1" customWidth="1"/>
    <col min="15152" max="15152" width="16.28515625" style="1" customWidth="1"/>
    <col min="15153" max="15154" width="13.28515625" style="1" customWidth="1"/>
    <col min="15155" max="15371" width="5" style="1"/>
    <col min="15372" max="15372" width="18.5703125" style="1" customWidth="1"/>
    <col min="15373" max="15375" width="13.28515625" style="1" customWidth="1"/>
    <col min="15376" max="15377" width="3.28515625" style="1" customWidth="1"/>
    <col min="15378" max="15405" width="3.140625" style="1" customWidth="1"/>
    <col min="15406" max="15407" width="6.28515625" style="1" customWidth="1"/>
    <col min="15408" max="15408" width="16.28515625" style="1" customWidth="1"/>
    <col min="15409" max="15410" width="13.28515625" style="1" customWidth="1"/>
    <col min="15411" max="15627" width="5" style="1"/>
    <col min="15628" max="15628" width="18.5703125" style="1" customWidth="1"/>
    <col min="15629" max="15631" width="13.28515625" style="1" customWidth="1"/>
    <col min="15632" max="15633" width="3.28515625" style="1" customWidth="1"/>
    <col min="15634" max="15661" width="3.140625" style="1" customWidth="1"/>
    <col min="15662" max="15663" width="6.28515625" style="1" customWidth="1"/>
    <col min="15664" max="15664" width="16.28515625" style="1" customWidth="1"/>
    <col min="15665" max="15666" width="13.28515625" style="1" customWidth="1"/>
    <col min="15667" max="15883" width="5" style="1"/>
    <col min="15884" max="15884" width="18.5703125" style="1" customWidth="1"/>
    <col min="15885" max="15887" width="13.28515625" style="1" customWidth="1"/>
    <col min="15888" max="15889" width="3.28515625" style="1" customWidth="1"/>
    <col min="15890" max="15917" width="3.140625" style="1" customWidth="1"/>
    <col min="15918" max="15919" width="6.28515625" style="1" customWidth="1"/>
    <col min="15920" max="15920" width="16.28515625" style="1" customWidth="1"/>
    <col min="15921" max="15922" width="13.28515625" style="1" customWidth="1"/>
    <col min="15923" max="16139" width="5" style="1"/>
    <col min="16140" max="16140" width="18.5703125" style="1" customWidth="1"/>
    <col min="16141" max="16143" width="13.28515625" style="1" customWidth="1"/>
    <col min="16144" max="16145" width="3.28515625" style="1" customWidth="1"/>
    <col min="16146" max="16173" width="3.140625" style="1" customWidth="1"/>
    <col min="16174" max="16175" width="6.28515625" style="1" customWidth="1"/>
    <col min="16176" max="16176" width="16.28515625" style="1" customWidth="1"/>
    <col min="16177" max="16178" width="13.28515625" style="1" customWidth="1"/>
    <col min="16179" max="16384" width="5" style="1"/>
  </cols>
  <sheetData>
    <row r="2" spans="1:50" x14ac:dyDescent="0.2">
      <c r="E2" s="47" t="s">
        <v>33</v>
      </c>
    </row>
    <row r="3" spans="1:50" ht="15.75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AT3" s="2"/>
      <c r="AU3" s="2"/>
      <c r="AV3" s="3"/>
      <c r="AW3" s="4"/>
      <c r="AX3" s="4"/>
    </row>
    <row r="4" spans="1:50" s="9" customFormat="1" ht="66" customHeight="1" x14ac:dyDescent="0.2">
      <c r="A4" s="5" t="s">
        <v>0</v>
      </c>
      <c r="B4" s="6" t="s">
        <v>26</v>
      </c>
      <c r="C4" s="6" t="s">
        <v>27</v>
      </c>
      <c r="D4" s="7">
        <v>42884</v>
      </c>
      <c r="E4" s="7">
        <f t="shared" ref="E4:L4" si="0">D4+1</f>
        <v>42885</v>
      </c>
      <c r="F4" s="7">
        <f t="shared" si="0"/>
        <v>42886</v>
      </c>
      <c r="G4" s="7">
        <f t="shared" si="0"/>
        <v>42887</v>
      </c>
      <c r="H4" s="7">
        <f t="shared" si="0"/>
        <v>42888</v>
      </c>
      <c r="I4" s="7">
        <f t="shared" si="0"/>
        <v>42889</v>
      </c>
      <c r="J4" s="7">
        <f t="shared" si="0"/>
        <v>42890</v>
      </c>
      <c r="K4" s="7">
        <f t="shared" si="0"/>
        <v>42891</v>
      </c>
      <c r="L4" s="7">
        <f t="shared" si="0"/>
        <v>42892</v>
      </c>
      <c r="M4" s="7">
        <f t="shared" ref="M4" si="1">L4+1</f>
        <v>42893</v>
      </c>
      <c r="N4" s="7">
        <f t="shared" ref="N4" si="2">M4+1</f>
        <v>42894</v>
      </c>
      <c r="O4" s="7">
        <f t="shared" ref="O4" si="3">N4+1</f>
        <v>42895</v>
      </c>
      <c r="P4" s="7">
        <f t="shared" ref="P4" si="4">O4+1</f>
        <v>42896</v>
      </c>
      <c r="Q4" s="7">
        <f t="shared" ref="Q4" si="5">P4+1</f>
        <v>42897</v>
      </c>
      <c r="R4" s="48">
        <f t="shared" ref="R4" si="6">Q4+1</f>
        <v>42898</v>
      </c>
      <c r="S4" s="7">
        <f t="shared" ref="S4" si="7">R4+1</f>
        <v>42899</v>
      </c>
      <c r="T4" s="7">
        <f t="shared" ref="T4" si="8">S4+1</f>
        <v>42900</v>
      </c>
      <c r="U4" s="7">
        <f t="shared" ref="U4" si="9">T4+1</f>
        <v>42901</v>
      </c>
      <c r="V4" s="7">
        <f t="shared" ref="V4" si="10">U4+1</f>
        <v>42902</v>
      </c>
      <c r="W4" s="7">
        <f t="shared" ref="W4" si="11">V4+1</f>
        <v>42903</v>
      </c>
      <c r="X4" s="7">
        <f t="shared" ref="X4" si="12">W4+1</f>
        <v>42904</v>
      </c>
      <c r="Y4" s="7">
        <f t="shared" ref="Y4" si="13">X4+1</f>
        <v>42905</v>
      </c>
      <c r="Z4" s="7">
        <f t="shared" ref="Z4" si="14">Y4+1</f>
        <v>42906</v>
      </c>
      <c r="AA4" s="7">
        <f t="shared" ref="AA4" si="15">Z4+1</f>
        <v>42907</v>
      </c>
      <c r="AB4" s="7">
        <f t="shared" ref="AB4" si="16">AA4+1</f>
        <v>42908</v>
      </c>
      <c r="AC4" s="7">
        <f t="shared" ref="AC4" si="17">AB4+1</f>
        <v>42909</v>
      </c>
      <c r="AD4" s="7">
        <f t="shared" ref="AD4" si="18">AC4+1</f>
        <v>42910</v>
      </c>
      <c r="AE4" s="7">
        <f t="shared" ref="AE4" si="19">AD4+1</f>
        <v>42911</v>
      </c>
      <c r="AF4" s="7">
        <f t="shared" ref="AF4" si="20">AE4+1</f>
        <v>42912</v>
      </c>
      <c r="AG4" s="7">
        <f t="shared" ref="AG4" si="21">AF4+1</f>
        <v>42913</v>
      </c>
      <c r="AH4" s="7">
        <f t="shared" ref="AH4" si="22">AG4+1</f>
        <v>42914</v>
      </c>
      <c r="AI4" s="7">
        <f t="shared" ref="AI4" si="23">AH4+1</f>
        <v>42915</v>
      </c>
      <c r="AJ4" s="7">
        <f t="shared" ref="AJ4" si="24">AI4+1</f>
        <v>42916</v>
      </c>
      <c r="AK4" s="7">
        <f t="shared" ref="AK4" si="25">AJ4+1</f>
        <v>42917</v>
      </c>
      <c r="AL4" s="7">
        <f t="shared" ref="AL4" si="26">AK4+1</f>
        <v>42918</v>
      </c>
      <c r="AM4" s="7">
        <f t="shared" ref="AM4" si="27">AL4+1</f>
        <v>42919</v>
      </c>
      <c r="AN4" s="7">
        <f t="shared" ref="AN4" si="28">AM4+1</f>
        <v>42920</v>
      </c>
      <c r="AO4" s="7">
        <f t="shared" ref="AO4" si="29">AN4+1</f>
        <v>42921</v>
      </c>
      <c r="AP4" s="7">
        <f t="shared" ref="AP4" si="30">AO4+1</f>
        <v>42922</v>
      </c>
      <c r="AQ4" s="7">
        <f t="shared" ref="AQ4" si="31">AP4+1</f>
        <v>42923</v>
      </c>
      <c r="AR4" s="7">
        <f t="shared" ref="AR4" si="32">AQ4+1</f>
        <v>42924</v>
      </c>
      <c r="AS4" s="7">
        <f t="shared" ref="AS4" si="33">AR4+1</f>
        <v>42925</v>
      </c>
      <c r="AT4" s="49" t="s">
        <v>1</v>
      </c>
      <c r="AU4" s="50"/>
      <c r="AV4" s="8" t="s">
        <v>2</v>
      </c>
      <c r="AW4" s="8" t="s">
        <v>3</v>
      </c>
      <c r="AX4" s="8" t="s">
        <v>4</v>
      </c>
    </row>
    <row r="5" spans="1:50" s="9" customFormat="1" x14ac:dyDescent="0.2">
      <c r="A5" s="10"/>
      <c r="B5" s="11"/>
      <c r="C5" s="11"/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3" t="s">
        <v>5</v>
      </c>
      <c r="L5" s="13" t="s">
        <v>6</v>
      </c>
      <c r="M5" s="13" t="s">
        <v>7</v>
      </c>
      <c r="N5" s="13" t="s">
        <v>8</v>
      </c>
      <c r="O5" s="13" t="s">
        <v>9</v>
      </c>
      <c r="P5" s="13" t="s">
        <v>10</v>
      </c>
      <c r="Q5" s="13" t="s">
        <v>11</v>
      </c>
      <c r="R5" s="13" t="s">
        <v>5</v>
      </c>
      <c r="S5" s="13" t="s">
        <v>6</v>
      </c>
      <c r="T5" s="13" t="s">
        <v>7</v>
      </c>
      <c r="U5" s="13" t="s">
        <v>8</v>
      </c>
      <c r="V5" s="13" t="s">
        <v>9</v>
      </c>
      <c r="W5" s="13" t="s">
        <v>10</v>
      </c>
      <c r="X5" s="13" t="s">
        <v>11</v>
      </c>
      <c r="Y5" s="13" t="s">
        <v>5</v>
      </c>
      <c r="Z5" s="13" t="s">
        <v>6</v>
      </c>
      <c r="AA5" s="13" t="s">
        <v>7</v>
      </c>
      <c r="AB5" s="13" t="s">
        <v>8</v>
      </c>
      <c r="AC5" s="13" t="s">
        <v>9</v>
      </c>
      <c r="AD5" s="13" t="s">
        <v>10</v>
      </c>
      <c r="AE5" s="13" t="s">
        <v>11</v>
      </c>
      <c r="AF5" s="13" t="s">
        <v>5</v>
      </c>
      <c r="AG5" s="13" t="s">
        <v>6</v>
      </c>
      <c r="AH5" s="13" t="s">
        <v>7</v>
      </c>
      <c r="AI5" s="13" t="s">
        <v>8</v>
      </c>
      <c r="AJ5" s="13" t="s">
        <v>9</v>
      </c>
      <c r="AK5" s="13" t="s">
        <v>10</v>
      </c>
      <c r="AL5" s="13" t="s">
        <v>11</v>
      </c>
      <c r="AM5" s="13" t="s">
        <v>5</v>
      </c>
      <c r="AN5" s="13" t="s">
        <v>6</v>
      </c>
      <c r="AO5" s="13" t="s">
        <v>7</v>
      </c>
      <c r="AP5" s="13" t="s">
        <v>8</v>
      </c>
      <c r="AQ5" s="13" t="s">
        <v>9</v>
      </c>
      <c r="AR5" s="13" t="s">
        <v>10</v>
      </c>
      <c r="AS5" s="13" t="s">
        <v>11</v>
      </c>
      <c r="AT5" s="12" t="s">
        <v>28</v>
      </c>
      <c r="AU5" s="12" t="s">
        <v>28</v>
      </c>
      <c r="AV5" s="14"/>
      <c r="AW5" s="14"/>
      <c r="AX5" s="14"/>
    </row>
    <row r="6" spans="1:50" s="9" customFormat="1" x14ac:dyDescent="0.2">
      <c r="A6" s="44" t="s">
        <v>12</v>
      </c>
      <c r="B6" s="16"/>
      <c r="C6" s="16"/>
      <c r="D6" s="5"/>
      <c r="E6" s="5"/>
      <c r="F6" s="5"/>
      <c r="G6" s="5"/>
      <c r="H6" s="5">
        <v>25</v>
      </c>
      <c r="I6" s="17"/>
      <c r="J6" s="17"/>
      <c r="K6" s="5">
        <v>25</v>
      </c>
      <c r="L6" s="5"/>
      <c r="M6" s="5">
        <v>25</v>
      </c>
      <c r="N6" s="5"/>
      <c r="O6" s="5">
        <v>25</v>
      </c>
      <c r="P6" s="17"/>
      <c r="Q6" s="17"/>
      <c r="R6" s="5"/>
      <c r="S6" s="5"/>
      <c r="T6" s="5">
        <v>25</v>
      </c>
      <c r="U6" s="5"/>
      <c r="V6" s="5">
        <v>25</v>
      </c>
      <c r="W6" s="17"/>
      <c r="X6" s="17"/>
      <c r="Y6" s="5">
        <v>25</v>
      </c>
      <c r="Z6" s="5"/>
      <c r="AA6" s="5">
        <v>25</v>
      </c>
      <c r="AB6" s="5"/>
      <c r="AC6" s="5">
        <v>25</v>
      </c>
      <c r="AD6" s="17"/>
      <c r="AE6" s="17"/>
      <c r="AF6" s="5">
        <v>25</v>
      </c>
      <c r="AG6" s="5"/>
      <c r="AH6" s="5">
        <v>25</v>
      </c>
      <c r="AI6" s="5"/>
      <c r="AJ6" s="5">
        <v>25</v>
      </c>
      <c r="AK6" s="17"/>
      <c r="AL6" s="17"/>
      <c r="AM6" s="5"/>
      <c r="AN6" s="5"/>
      <c r="AO6" s="5"/>
      <c r="AP6" s="5"/>
      <c r="AQ6" s="5"/>
      <c r="AR6" s="17"/>
      <c r="AS6" s="17"/>
      <c r="AT6" s="18">
        <f>COUNTA(D6:AS6)</f>
        <v>12</v>
      </c>
      <c r="AU6" s="18">
        <v>0</v>
      </c>
      <c r="AV6" s="19">
        <f t="shared" ref="AV6:AV19" si="34">B6*AT6+C6*AU6</f>
        <v>0</v>
      </c>
      <c r="AW6" s="20">
        <v>0</v>
      </c>
      <c r="AX6" s="21">
        <f>AV6*(1-AW6)</f>
        <v>0</v>
      </c>
    </row>
    <row r="7" spans="1:50" s="9" customFormat="1" x14ac:dyDescent="0.2">
      <c r="A7" s="44" t="s">
        <v>13</v>
      </c>
      <c r="B7" s="16"/>
      <c r="C7" s="16"/>
      <c r="D7" s="22"/>
      <c r="E7" s="22"/>
      <c r="F7" s="22"/>
      <c r="G7" s="22"/>
      <c r="H7" s="22">
        <v>25</v>
      </c>
      <c r="I7" s="23"/>
      <c r="J7" s="23"/>
      <c r="K7" s="22">
        <v>25</v>
      </c>
      <c r="L7" s="22"/>
      <c r="M7" s="22">
        <v>25</v>
      </c>
      <c r="N7" s="22"/>
      <c r="O7" s="22">
        <v>25</v>
      </c>
      <c r="P7" s="23"/>
      <c r="Q7" s="23"/>
      <c r="R7" s="22"/>
      <c r="S7" s="22"/>
      <c r="T7" s="22">
        <v>25</v>
      </c>
      <c r="U7" s="22"/>
      <c r="V7" s="22">
        <v>25</v>
      </c>
      <c r="W7" s="23"/>
      <c r="X7" s="23"/>
      <c r="Y7" s="22">
        <v>25</v>
      </c>
      <c r="Z7" s="22"/>
      <c r="AA7" s="22">
        <v>25</v>
      </c>
      <c r="AB7" s="22"/>
      <c r="AC7" s="22">
        <v>25</v>
      </c>
      <c r="AD7" s="23"/>
      <c r="AE7" s="23"/>
      <c r="AF7" s="22">
        <v>25</v>
      </c>
      <c r="AG7" s="22"/>
      <c r="AH7" s="22">
        <v>25</v>
      </c>
      <c r="AI7" s="22"/>
      <c r="AJ7" s="22">
        <v>25</v>
      </c>
      <c r="AK7" s="23"/>
      <c r="AL7" s="23"/>
      <c r="AM7" s="22"/>
      <c r="AN7" s="22"/>
      <c r="AO7" s="22"/>
      <c r="AP7" s="22"/>
      <c r="AQ7" s="22"/>
      <c r="AR7" s="23"/>
      <c r="AS7" s="23"/>
      <c r="AT7" s="18">
        <f t="shared" ref="AT7:AT19" si="35">COUNTA(D7:AS7)</f>
        <v>12</v>
      </c>
      <c r="AU7" s="18">
        <v>0</v>
      </c>
      <c r="AV7" s="19">
        <f t="shared" si="34"/>
        <v>0</v>
      </c>
      <c r="AW7" s="24">
        <f t="shared" ref="AW7:AW19" si="36">AW6</f>
        <v>0</v>
      </c>
      <c r="AX7" s="21">
        <f t="shared" ref="AX7:AX19" si="37">AV7*(1-AW7)</f>
        <v>0</v>
      </c>
    </row>
    <row r="8" spans="1:50" s="9" customFormat="1" x14ac:dyDescent="0.2">
      <c r="A8" s="44" t="s">
        <v>14</v>
      </c>
      <c r="B8" s="16"/>
      <c r="C8" s="16"/>
      <c r="D8" s="5"/>
      <c r="E8" s="5"/>
      <c r="F8" s="5"/>
      <c r="G8" s="5">
        <v>25</v>
      </c>
      <c r="H8" s="5"/>
      <c r="I8" s="23"/>
      <c r="J8" s="23"/>
      <c r="K8" s="5"/>
      <c r="L8" s="5">
        <v>25</v>
      </c>
      <c r="M8" s="5"/>
      <c r="N8" s="5">
        <v>25</v>
      </c>
      <c r="O8" s="5"/>
      <c r="P8" s="23"/>
      <c r="Q8" s="23"/>
      <c r="R8" s="5"/>
      <c r="S8" s="5">
        <v>25</v>
      </c>
      <c r="T8" s="5"/>
      <c r="U8" s="5">
        <v>25</v>
      </c>
      <c r="V8" s="5"/>
      <c r="W8" s="23"/>
      <c r="X8" s="23"/>
      <c r="Y8" s="5"/>
      <c r="Z8" s="5">
        <v>25</v>
      </c>
      <c r="AA8" s="5"/>
      <c r="AB8" s="5">
        <v>25</v>
      </c>
      <c r="AC8" s="5"/>
      <c r="AD8" s="23"/>
      <c r="AE8" s="23"/>
      <c r="AF8" s="5"/>
      <c r="AG8" s="5">
        <v>25</v>
      </c>
      <c r="AH8" s="5"/>
      <c r="AI8" s="5">
        <v>25</v>
      </c>
      <c r="AJ8" s="5"/>
      <c r="AK8" s="23"/>
      <c r="AL8" s="23"/>
      <c r="AM8" s="5"/>
      <c r="AN8" s="5"/>
      <c r="AO8" s="5"/>
      <c r="AP8" s="5"/>
      <c r="AQ8" s="5"/>
      <c r="AR8" s="23"/>
      <c r="AS8" s="23"/>
      <c r="AT8" s="18">
        <f t="shared" si="35"/>
        <v>9</v>
      </c>
      <c r="AU8" s="18">
        <v>0</v>
      </c>
      <c r="AV8" s="19">
        <f t="shared" si="34"/>
        <v>0</v>
      </c>
      <c r="AW8" s="24">
        <f t="shared" si="36"/>
        <v>0</v>
      </c>
      <c r="AX8" s="21">
        <f t="shared" si="37"/>
        <v>0</v>
      </c>
    </row>
    <row r="9" spans="1:50" s="9" customFormat="1" x14ac:dyDescent="0.2">
      <c r="A9" s="15" t="s">
        <v>15</v>
      </c>
      <c r="B9" s="16"/>
      <c r="C9" s="16"/>
      <c r="D9" s="22"/>
      <c r="E9" s="22"/>
      <c r="F9" s="22"/>
      <c r="G9" s="22"/>
      <c r="H9" s="22">
        <v>25</v>
      </c>
      <c r="I9" s="23"/>
      <c r="J9" s="23"/>
      <c r="K9" s="22">
        <v>25</v>
      </c>
      <c r="L9" s="22"/>
      <c r="M9" s="22">
        <v>25</v>
      </c>
      <c r="N9" s="22"/>
      <c r="O9" s="22">
        <v>25</v>
      </c>
      <c r="P9" s="23"/>
      <c r="Q9" s="23"/>
      <c r="R9" s="22"/>
      <c r="S9" s="22"/>
      <c r="T9" s="22">
        <v>25</v>
      </c>
      <c r="U9" s="22"/>
      <c r="V9" s="22">
        <v>25</v>
      </c>
      <c r="W9" s="23"/>
      <c r="X9" s="23"/>
      <c r="Y9" s="22">
        <v>25</v>
      </c>
      <c r="Z9" s="22"/>
      <c r="AA9" s="22">
        <v>25</v>
      </c>
      <c r="AB9" s="22"/>
      <c r="AC9" s="22">
        <v>25</v>
      </c>
      <c r="AD9" s="23"/>
      <c r="AE9" s="23"/>
      <c r="AF9" s="22">
        <v>25</v>
      </c>
      <c r="AG9" s="22"/>
      <c r="AH9" s="22">
        <v>25</v>
      </c>
      <c r="AI9" s="22"/>
      <c r="AJ9" s="22">
        <v>25</v>
      </c>
      <c r="AK9" s="23"/>
      <c r="AL9" s="23"/>
      <c r="AM9" s="5"/>
      <c r="AN9" s="5"/>
      <c r="AO9" s="5"/>
      <c r="AP9" s="5"/>
      <c r="AQ9" s="5"/>
      <c r="AR9" s="23"/>
      <c r="AS9" s="23"/>
      <c r="AT9" s="18">
        <f t="shared" si="35"/>
        <v>12</v>
      </c>
      <c r="AU9" s="18">
        <v>0</v>
      </c>
      <c r="AV9" s="19">
        <f t="shared" si="34"/>
        <v>0</v>
      </c>
      <c r="AW9" s="24">
        <f t="shared" si="36"/>
        <v>0</v>
      </c>
      <c r="AX9" s="21">
        <f t="shared" si="37"/>
        <v>0</v>
      </c>
    </row>
    <row r="10" spans="1:50" s="9" customFormat="1" x14ac:dyDescent="0.2">
      <c r="A10" s="15" t="s">
        <v>16</v>
      </c>
      <c r="B10" s="16"/>
      <c r="C10" s="16"/>
      <c r="D10" s="5"/>
      <c r="E10" s="5"/>
      <c r="F10" s="5"/>
      <c r="G10" s="5">
        <v>25</v>
      </c>
      <c r="H10" s="5"/>
      <c r="I10" s="23"/>
      <c r="J10" s="23"/>
      <c r="K10" s="5"/>
      <c r="L10" s="5">
        <v>25</v>
      </c>
      <c r="M10" s="5"/>
      <c r="N10" s="5">
        <v>25</v>
      </c>
      <c r="O10" s="5"/>
      <c r="P10" s="23"/>
      <c r="Q10" s="23"/>
      <c r="R10" s="5"/>
      <c r="S10" s="5">
        <v>25</v>
      </c>
      <c r="T10" s="5"/>
      <c r="U10" s="5">
        <v>25</v>
      </c>
      <c r="V10" s="5"/>
      <c r="W10" s="23"/>
      <c r="X10" s="23"/>
      <c r="Y10" s="5"/>
      <c r="Z10" s="5">
        <v>25</v>
      </c>
      <c r="AA10" s="5"/>
      <c r="AB10" s="5">
        <v>25</v>
      </c>
      <c r="AC10" s="5"/>
      <c r="AD10" s="23"/>
      <c r="AE10" s="23"/>
      <c r="AF10" s="5"/>
      <c r="AG10" s="5">
        <v>25</v>
      </c>
      <c r="AH10" s="5"/>
      <c r="AI10" s="5">
        <v>25</v>
      </c>
      <c r="AJ10" s="5"/>
      <c r="AK10" s="23"/>
      <c r="AL10" s="23"/>
      <c r="AM10" s="5"/>
      <c r="AN10" s="5"/>
      <c r="AO10" s="5"/>
      <c r="AP10" s="5"/>
      <c r="AQ10" s="5"/>
      <c r="AR10" s="23"/>
      <c r="AS10" s="23"/>
      <c r="AT10" s="18">
        <f t="shared" si="35"/>
        <v>9</v>
      </c>
      <c r="AU10" s="18">
        <v>0</v>
      </c>
      <c r="AV10" s="19">
        <f t="shared" si="34"/>
        <v>0</v>
      </c>
      <c r="AW10" s="24">
        <f t="shared" si="36"/>
        <v>0</v>
      </c>
      <c r="AX10" s="21">
        <f t="shared" si="37"/>
        <v>0</v>
      </c>
    </row>
    <row r="11" spans="1:50" s="9" customFormat="1" x14ac:dyDescent="0.2">
      <c r="A11" s="15" t="s">
        <v>17</v>
      </c>
      <c r="B11" s="16"/>
      <c r="C11" s="16"/>
      <c r="D11" s="22"/>
      <c r="E11" s="22"/>
      <c r="F11" s="22"/>
      <c r="G11" s="22"/>
      <c r="H11" s="22">
        <v>25</v>
      </c>
      <c r="I11" s="23"/>
      <c r="J11" s="23"/>
      <c r="K11" s="22">
        <v>25</v>
      </c>
      <c r="L11" s="22"/>
      <c r="M11" s="22">
        <v>25</v>
      </c>
      <c r="N11" s="22"/>
      <c r="O11" s="22">
        <v>25</v>
      </c>
      <c r="P11" s="23"/>
      <c r="Q11" s="23"/>
      <c r="R11" s="22"/>
      <c r="S11" s="22"/>
      <c r="T11" s="22">
        <v>25</v>
      </c>
      <c r="U11" s="22"/>
      <c r="V11" s="22">
        <v>25</v>
      </c>
      <c r="W11" s="23"/>
      <c r="X11" s="23"/>
      <c r="Y11" s="22">
        <v>25</v>
      </c>
      <c r="Z11" s="22"/>
      <c r="AA11" s="22">
        <v>25</v>
      </c>
      <c r="AB11" s="22"/>
      <c r="AC11" s="22">
        <v>25</v>
      </c>
      <c r="AD11" s="23"/>
      <c r="AE11" s="23"/>
      <c r="AF11" s="22">
        <v>25</v>
      </c>
      <c r="AG11" s="22"/>
      <c r="AH11" s="22">
        <v>25</v>
      </c>
      <c r="AI11" s="22"/>
      <c r="AJ11" s="22">
        <v>25</v>
      </c>
      <c r="AK11" s="23"/>
      <c r="AL11" s="23"/>
      <c r="AM11" s="22"/>
      <c r="AN11" s="22"/>
      <c r="AO11" s="22"/>
      <c r="AP11" s="22"/>
      <c r="AQ11" s="22"/>
      <c r="AR11" s="23"/>
      <c r="AS11" s="23"/>
      <c r="AT11" s="18">
        <f t="shared" si="35"/>
        <v>12</v>
      </c>
      <c r="AU11" s="18">
        <v>0</v>
      </c>
      <c r="AV11" s="19">
        <f t="shared" si="34"/>
        <v>0</v>
      </c>
      <c r="AW11" s="24">
        <f t="shared" si="36"/>
        <v>0</v>
      </c>
      <c r="AX11" s="21">
        <f t="shared" si="37"/>
        <v>0</v>
      </c>
    </row>
    <row r="12" spans="1:50" s="9" customFormat="1" x14ac:dyDescent="0.2">
      <c r="A12" s="15" t="s">
        <v>18</v>
      </c>
      <c r="B12" s="16"/>
      <c r="C12" s="16"/>
      <c r="D12" s="22"/>
      <c r="E12" s="22"/>
      <c r="F12" s="22"/>
      <c r="G12" s="22">
        <v>25</v>
      </c>
      <c r="H12" s="22"/>
      <c r="I12" s="23"/>
      <c r="J12" s="23"/>
      <c r="K12" s="22"/>
      <c r="L12" s="22">
        <v>25</v>
      </c>
      <c r="M12" s="22"/>
      <c r="N12" s="22">
        <v>25</v>
      </c>
      <c r="O12" s="22"/>
      <c r="P12" s="23"/>
      <c r="Q12" s="23"/>
      <c r="R12" s="22"/>
      <c r="S12" s="22">
        <v>25</v>
      </c>
      <c r="T12" s="22"/>
      <c r="U12" s="22">
        <v>25</v>
      </c>
      <c r="V12" s="22"/>
      <c r="W12" s="23"/>
      <c r="X12" s="23"/>
      <c r="Y12" s="22"/>
      <c r="Z12" s="22">
        <v>25</v>
      </c>
      <c r="AA12" s="22"/>
      <c r="AB12" s="22">
        <v>25</v>
      </c>
      <c r="AC12" s="22"/>
      <c r="AD12" s="23"/>
      <c r="AE12" s="23"/>
      <c r="AF12" s="22"/>
      <c r="AG12" s="22">
        <v>25</v>
      </c>
      <c r="AH12" s="22"/>
      <c r="AI12" s="22">
        <v>25</v>
      </c>
      <c r="AJ12" s="22"/>
      <c r="AK12" s="23"/>
      <c r="AL12" s="23"/>
      <c r="AM12" s="22"/>
      <c r="AN12" s="22"/>
      <c r="AO12" s="22"/>
      <c r="AP12" s="22"/>
      <c r="AQ12" s="22"/>
      <c r="AR12" s="23"/>
      <c r="AS12" s="23"/>
      <c r="AT12" s="18">
        <f t="shared" si="35"/>
        <v>9</v>
      </c>
      <c r="AU12" s="18">
        <v>0</v>
      </c>
      <c r="AV12" s="19">
        <f t="shared" si="34"/>
        <v>0</v>
      </c>
      <c r="AW12" s="24">
        <f t="shared" si="36"/>
        <v>0</v>
      </c>
      <c r="AX12" s="21">
        <f t="shared" si="37"/>
        <v>0</v>
      </c>
    </row>
    <row r="13" spans="1:50" s="9" customFormat="1" x14ac:dyDescent="0.2">
      <c r="A13" s="15" t="s">
        <v>19</v>
      </c>
      <c r="B13" s="16"/>
      <c r="C13" s="16"/>
      <c r="D13" s="22"/>
      <c r="E13" s="22"/>
      <c r="F13" s="22"/>
      <c r="G13" s="22"/>
      <c r="H13" s="22">
        <v>25</v>
      </c>
      <c r="I13" s="23"/>
      <c r="J13" s="23"/>
      <c r="K13" s="22">
        <v>25</v>
      </c>
      <c r="L13" s="22"/>
      <c r="M13" s="22">
        <v>25</v>
      </c>
      <c r="N13" s="22"/>
      <c r="O13" s="22">
        <v>25</v>
      </c>
      <c r="P13" s="23"/>
      <c r="Q13" s="23"/>
      <c r="R13" s="22"/>
      <c r="S13" s="22"/>
      <c r="T13" s="22">
        <v>25</v>
      </c>
      <c r="U13" s="22"/>
      <c r="V13" s="22">
        <v>25</v>
      </c>
      <c r="W13" s="23"/>
      <c r="X13" s="23"/>
      <c r="Y13" s="22">
        <v>25</v>
      </c>
      <c r="Z13" s="22"/>
      <c r="AA13" s="22">
        <v>25</v>
      </c>
      <c r="AB13" s="22"/>
      <c r="AC13" s="22">
        <v>25</v>
      </c>
      <c r="AD13" s="23"/>
      <c r="AE13" s="23"/>
      <c r="AF13" s="22">
        <v>25</v>
      </c>
      <c r="AG13" s="22"/>
      <c r="AH13" s="22">
        <v>25</v>
      </c>
      <c r="AI13" s="22"/>
      <c r="AJ13" s="22">
        <v>25</v>
      </c>
      <c r="AK13" s="23"/>
      <c r="AL13" s="23"/>
      <c r="AM13" s="22"/>
      <c r="AN13" s="22"/>
      <c r="AO13" s="22"/>
      <c r="AP13" s="22"/>
      <c r="AQ13" s="22"/>
      <c r="AR13" s="23"/>
      <c r="AS13" s="23"/>
      <c r="AT13" s="18">
        <f t="shared" si="35"/>
        <v>12</v>
      </c>
      <c r="AU13" s="18">
        <v>0</v>
      </c>
      <c r="AV13" s="19">
        <f t="shared" si="34"/>
        <v>0</v>
      </c>
      <c r="AW13" s="24">
        <f t="shared" si="36"/>
        <v>0</v>
      </c>
      <c r="AX13" s="21">
        <f t="shared" si="37"/>
        <v>0</v>
      </c>
    </row>
    <row r="14" spans="1:50" s="9" customFormat="1" x14ac:dyDescent="0.2">
      <c r="A14" s="15" t="s">
        <v>20</v>
      </c>
      <c r="B14" s="16"/>
      <c r="C14" s="16"/>
      <c r="D14" s="22"/>
      <c r="E14" s="22"/>
      <c r="F14" s="22"/>
      <c r="G14" s="22">
        <v>25</v>
      </c>
      <c r="H14" s="22"/>
      <c r="I14" s="17"/>
      <c r="J14" s="17"/>
      <c r="K14" s="22"/>
      <c r="L14" s="22">
        <v>25</v>
      </c>
      <c r="M14" s="22"/>
      <c r="N14" s="22">
        <v>25</v>
      </c>
      <c r="O14" s="22"/>
      <c r="P14" s="17"/>
      <c r="Q14" s="17"/>
      <c r="R14" s="22"/>
      <c r="S14" s="22">
        <v>25</v>
      </c>
      <c r="T14" s="22"/>
      <c r="U14" s="22">
        <v>25</v>
      </c>
      <c r="V14" s="22"/>
      <c r="W14" s="17"/>
      <c r="X14" s="17"/>
      <c r="Y14" s="22"/>
      <c r="Z14" s="22">
        <v>25</v>
      </c>
      <c r="AA14" s="22"/>
      <c r="AB14" s="22">
        <v>25</v>
      </c>
      <c r="AC14" s="22"/>
      <c r="AD14" s="17"/>
      <c r="AE14" s="17"/>
      <c r="AF14" s="22"/>
      <c r="AG14" s="22">
        <v>25</v>
      </c>
      <c r="AH14" s="22"/>
      <c r="AI14" s="22">
        <v>25</v>
      </c>
      <c r="AJ14" s="22"/>
      <c r="AK14" s="17"/>
      <c r="AL14" s="17"/>
      <c r="AM14" s="22"/>
      <c r="AN14" s="22"/>
      <c r="AO14" s="22"/>
      <c r="AP14" s="22"/>
      <c r="AQ14" s="22"/>
      <c r="AR14" s="17"/>
      <c r="AS14" s="17"/>
      <c r="AT14" s="18">
        <f t="shared" si="35"/>
        <v>9</v>
      </c>
      <c r="AU14" s="18">
        <v>0</v>
      </c>
      <c r="AV14" s="19">
        <f t="shared" si="34"/>
        <v>0</v>
      </c>
      <c r="AW14" s="24">
        <f t="shared" si="36"/>
        <v>0</v>
      </c>
      <c r="AX14" s="21">
        <f t="shared" si="37"/>
        <v>0</v>
      </c>
    </row>
    <row r="15" spans="1:50" s="9" customFormat="1" x14ac:dyDescent="0.2">
      <c r="A15" s="15" t="s">
        <v>21</v>
      </c>
      <c r="B15" s="16"/>
      <c r="C15" s="16"/>
      <c r="D15" s="22"/>
      <c r="E15" s="22"/>
      <c r="F15" s="22"/>
      <c r="G15" s="22">
        <v>25</v>
      </c>
      <c r="H15" s="22"/>
      <c r="I15" s="17"/>
      <c r="J15" s="17"/>
      <c r="K15" s="22"/>
      <c r="L15" s="22">
        <v>25</v>
      </c>
      <c r="M15" s="22"/>
      <c r="N15" s="22">
        <v>25</v>
      </c>
      <c r="O15" s="22"/>
      <c r="P15" s="17"/>
      <c r="Q15" s="17"/>
      <c r="R15" s="22"/>
      <c r="S15" s="22">
        <v>25</v>
      </c>
      <c r="T15" s="22"/>
      <c r="U15" s="22">
        <v>25</v>
      </c>
      <c r="V15" s="22"/>
      <c r="W15" s="17"/>
      <c r="X15" s="17"/>
      <c r="Y15" s="22"/>
      <c r="Z15" s="22">
        <v>25</v>
      </c>
      <c r="AA15" s="22"/>
      <c r="AB15" s="22">
        <v>25</v>
      </c>
      <c r="AC15" s="22"/>
      <c r="AD15" s="17"/>
      <c r="AE15" s="17"/>
      <c r="AF15" s="22"/>
      <c r="AG15" s="22">
        <v>25</v>
      </c>
      <c r="AH15" s="22"/>
      <c r="AI15" s="22">
        <v>25</v>
      </c>
      <c r="AJ15" s="22"/>
      <c r="AK15" s="17"/>
      <c r="AL15" s="17"/>
      <c r="AM15" s="22"/>
      <c r="AN15" s="22"/>
      <c r="AO15" s="22"/>
      <c r="AP15" s="22"/>
      <c r="AQ15" s="22"/>
      <c r="AR15" s="17"/>
      <c r="AS15" s="17"/>
      <c r="AT15" s="18">
        <f t="shared" si="35"/>
        <v>9</v>
      </c>
      <c r="AU15" s="18">
        <v>0</v>
      </c>
      <c r="AV15" s="19">
        <f t="shared" si="34"/>
        <v>0</v>
      </c>
      <c r="AW15" s="24">
        <f t="shared" si="36"/>
        <v>0</v>
      </c>
      <c r="AX15" s="21">
        <f t="shared" si="37"/>
        <v>0</v>
      </c>
    </row>
    <row r="16" spans="1:50" s="9" customFormat="1" x14ac:dyDescent="0.2">
      <c r="A16" s="44" t="s">
        <v>22</v>
      </c>
      <c r="B16" s="16"/>
      <c r="C16" s="16"/>
      <c r="D16" s="5"/>
      <c r="E16" s="5"/>
      <c r="F16" s="5"/>
      <c r="G16" s="5"/>
      <c r="H16" s="5">
        <v>25</v>
      </c>
      <c r="I16" s="23"/>
      <c r="J16" s="23"/>
      <c r="K16" s="5">
        <v>25</v>
      </c>
      <c r="L16" s="5"/>
      <c r="M16" s="5">
        <v>25</v>
      </c>
      <c r="N16" s="5"/>
      <c r="O16" s="5">
        <v>25</v>
      </c>
      <c r="P16" s="23"/>
      <c r="Q16" s="23"/>
      <c r="R16" s="5"/>
      <c r="S16" s="5"/>
      <c r="T16" s="5">
        <v>25</v>
      </c>
      <c r="U16" s="5"/>
      <c r="V16" s="5">
        <v>25</v>
      </c>
      <c r="W16" s="23"/>
      <c r="X16" s="23"/>
      <c r="Y16" s="5">
        <v>25</v>
      </c>
      <c r="Z16" s="5"/>
      <c r="AA16" s="5">
        <v>25</v>
      </c>
      <c r="AB16" s="5"/>
      <c r="AC16" s="5">
        <v>25</v>
      </c>
      <c r="AD16" s="23"/>
      <c r="AE16" s="23"/>
      <c r="AF16" s="5">
        <v>25</v>
      </c>
      <c r="AG16" s="5"/>
      <c r="AH16" s="5">
        <v>25</v>
      </c>
      <c r="AI16" s="5"/>
      <c r="AJ16" s="5">
        <v>25</v>
      </c>
      <c r="AK16" s="23"/>
      <c r="AL16" s="23"/>
      <c r="AM16" s="5"/>
      <c r="AN16" s="5"/>
      <c r="AO16" s="5"/>
      <c r="AP16" s="5"/>
      <c r="AQ16" s="5"/>
      <c r="AR16" s="23"/>
      <c r="AS16" s="23"/>
      <c r="AT16" s="18">
        <f t="shared" si="35"/>
        <v>12</v>
      </c>
      <c r="AU16" s="18">
        <v>0</v>
      </c>
      <c r="AV16" s="19">
        <f t="shared" si="34"/>
        <v>0</v>
      </c>
      <c r="AW16" s="24">
        <f t="shared" si="36"/>
        <v>0</v>
      </c>
      <c r="AX16" s="21">
        <f t="shared" si="37"/>
        <v>0</v>
      </c>
    </row>
    <row r="17" spans="1:51" s="9" customFormat="1" x14ac:dyDescent="0.2">
      <c r="A17" s="44" t="s">
        <v>23</v>
      </c>
      <c r="B17" s="16"/>
      <c r="C17" s="16"/>
      <c r="D17" s="22"/>
      <c r="E17" s="22"/>
      <c r="F17" s="22"/>
      <c r="G17" s="22">
        <v>25</v>
      </c>
      <c r="H17" s="22">
        <v>25</v>
      </c>
      <c r="I17" s="23"/>
      <c r="J17" s="23"/>
      <c r="K17" s="22">
        <v>25</v>
      </c>
      <c r="L17" s="22">
        <v>25</v>
      </c>
      <c r="M17" s="22"/>
      <c r="N17" s="22">
        <v>25</v>
      </c>
      <c r="O17" s="22">
        <v>25</v>
      </c>
      <c r="P17" s="23"/>
      <c r="Q17" s="23"/>
      <c r="R17" s="22"/>
      <c r="S17" s="22">
        <v>25</v>
      </c>
      <c r="T17" s="22">
        <v>25</v>
      </c>
      <c r="U17" s="22">
        <v>25</v>
      </c>
      <c r="V17" s="22">
        <v>25</v>
      </c>
      <c r="W17" s="23"/>
      <c r="X17" s="23"/>
      <c r="Y17" s="22">
        <v>25</v>
      </c>
      <c r="Z17" s="22">
        <v>25</v>
      </c>
      <c r="AA17" s="22"/>
      <c r="AB17" s="22">
        <v>25</v>
      </c>
      <c r="AC17" s="22">
        <v>25</v>
      </c>
      <c r="AD17" s="23"/>
      <c r="AE17" s="23"/>
      <c r="AF17" s="22">
        <v>25</v>
      </c>
      <c r="AG17" s="22">
        <v>25</v>
      </c>
      <c r="AH17" s="22">
        <v>25</v>
      </c>
      <c r="AI17" s="22">
        <v>25</v>
      </c>
      <c r="AJ17" s="22">
        <v>25</v>
      </c>
      <c r="AK17" s="23"/>
      <c r="AL17" s="23"/>
      <c r="AM17" s="5"/>
      <c r="AN17" s="5"/>
      <c r="AO17" s="5"/>
      <c r="AP17" s="5"/>
      <c r="AQ17" s="5"/>
      <c r="AR17" s="23"/>
      <c r="AS17" s="23"/>
      <c r="AT17" s="18">
        <f t="shared" si="35"/>
        <v>19</v>
      </c>
      <c r="AU17" s="18">
        <v>0</v>
      </c>
      <c r="AV17" s="19">
        <f t="shared" si="34"/>
        <v>0</v>
      </c>
      <c r="AW17" s="24">
        <f t="shared" si="36"/>
        <v>0</v>
      </c>
      <c r="AX17" s="21">
        <f t="shared" si="37"/>
        <v>0</v>
      </c>
    </row>
    <row r="18" spans="1:51" s="9" customFormat="1" x14ac:dyDescent="0.2">
      <c r="A18" s="44" t="s">
        <v>24</v>
      </c>
      <c r="B18" s="16"/>
      <c r="C18" s="16"/>
      <c r="D18" s="5"/>
      <c r="E18" s="5"/>
      <c r="F18" s="5"/>
      <c r="G18" s="5">
        <v>25</v>
      </c>
      <c r="H18" s="5"/>
      <c r="I18" s="23"/>
      <c r="J18" s="23"/>
      <c r="K18" s="5"/>
      <c r="L18" s="5">
        <v>25</v>
      </c>
      <c r="M18" s="5"/>
      <c r="N18" s="5">
        <v>25</v>
      </c>
      <c r="O18" s="5"/>
      <c r="P18" s="23"/>
      <c r="Q18" s="23"/>
      <c r="R18" s="5"/>
      <c r="S18" s="5">
        <v>25</v>
      </c>
      <c r="T18" s="5"/>
      <c r="U18" s="5">
        <v>25</v>
      </c>
      <c r="V18" s="5"/>
      <c r="W18" s="23"/>
      <c r="X18" s="23"/>
      <c r="Y18" s="5"/>
      <c r="Z18" s="5">
        <v>25</v>
      </c>
      <c r="AA18" s="5"/>
      <c r="AB18" s="5">
        <v>25</v>
      </c>
      <c r="AC18" s="5"/>
      <c r="AD18" s="23"/>
      <c r="AE18" s="23"/>
      <c r="AF18" s="5"/>
      <c r="AG18" s="5">
        <v>25</v>
      </c>
      <c r="AH18" s="5"/>
      <c r="AI18" s="5">
        <v>25</v>
      </c>
      <c r="AJ18" s="5"/>
      <c r="AK18" s="23"/>
      <c r="AL18" s="23"/>
      <c r="AM18" s="5"/>
      <c r="AN18" s="5"/>
      <c r="AO18" s="5"/>
      <c r="AP18" s="5"/>
      <c r="AQ18" s="5"/>
      <c r="AR18" s="23"/>
      <c r="AS18" s="23"/>
      <c r="AT18" s="18">
        <f t="shared" si="35"/>
        <v>9</v>
      </c>
      <c r="AU18" s="18">
        <v>0</v>
      </c>
      <c r="AV18" s="19">
        <f t="shared" si="34"/>
        <v>0</v>
      </c>
      <c r="AW18" s="24">
        <f t="shared" si="36"/>
        <v>0</v>
      </c>
      <c r="AX18" s="21">
        <f t="shared" si="37"/>
        <v>0</v>
      </c>
    </row>
    <row r="19" spans="1:51" s="9" customFormat="1" x14ac:dyDescent="0.2">
      <c r="A19" s="15" t="s">
        <v>25</v>
      </c>
      <c r="B19" s="16"/>
      <c r="C19" s="16"/>
      <c r="D19" s="22"/>
      <c r="E19" s="22"/>
      <c r="F19" s="22"/>
      <c r="G19" s="22"/>
      <c r="H19" s="22"/>
      <c r="I19" s="23"/>
      <c r="J19" s="23"/>
      <c r="K19" s="22"/>
      <c r="L19" s="22"/>
      <c r="M19" s="22">
        <v>25</v>
      </c>
      <c r="N19" s="22"/>
      <c r="O19" s="22"/>
      <c r="P19" s="23"/>
      <c r="Q19" s="23"/>
      <c r="R19" s="22"/>
      <c r="S19" s="22"/>
      <c r="T19" s="22"/>
      <c r="U19" s="22"/>
      <c r="V19" s="22"/>
      <c r="W19" s="23"/>
      <c r="X19" s="23"/>
      <c r="Y19" s="22"/>
      <c r="Z19" s="22"/>
      <c r="AA19" s="22">
        <v>25</v>
      </c>
      <c r="AB19" s="22"/>
      <c r="AC19" s="22"/>
      <c r="AD19" s="23"/>
      <c r="AE19" s="23"/>
      <c r="AF19" s="22"/>
      <c r="AG19" s="22"/>
      <c r="AH19" s="22"/>
      <c r="AI19" s="22"/>
      <c r="AJ19" s="22"/>
      <c r="AK19" s="23"/>
      <c r="AL19" s="23"/>
      <c r="AM19" s="22"/>
      <c r="AN19" s="22"/>
      <c r="AO19" s="22"/>
      <c r="AP19" s="22"/>
      <c r="AQ19" s="22"/>
      <c r="AR19" s="23"/>
      <c r="AS19" s="23"/>
      <c r="AT19" s="18">
        <f t="shared" si="35"/>
        <v>2</v>
      </c>
      <c r="AU19" s="18">
        <v>0</v>
      </c>
      <c r="AV19" s="19">
        <f t="shared" si="34"/>
        <v>0</v>
      </c>
      <c r="AW19" s="24">
        <f t="shared" si="36"/>
        <v>0</v>
      </c>
      <c r="AX19" s="21">
        <f t="shared" si="37"/>
        <v>0</v>
      </c>
    </row>
    <row r="20" spans="1:51" s="9" customFormat="1" ht="13.5" thickBot="1" x14ac:dyDescent="0.25">
      <c r="A20" s="25"/>
      <c r="B20" s="25"/>
      <c r="C20" s="26"/>
      <c r="D20" s="27">
        <f t="shared" ref="D20:AS20" si="38">COUNTA(D6:D19)</f>
        <v>0</v>
      </c>
      <c r="E20" s="27">
        <f t="shared" si="38"/>
        <v>0</v>
      </c>
      <c r="F20" s="27">
        <f t="shared" si="38"/>
        <v>0</v>
      </c>
      <c r="G20" s="27">
        <f t="shared" si="38"/>
        <v>7</v>
      </c>
      <c r="H20" s="27">
        <f t="shared" si="38"/>
        <v>7</v>
      </c>
      <c r="I20" s="27">
        <f t="shared" si="38"/>
        <v>0</v>
      </c>
      <c r="J20" s="27">
        <f t="shared" si="38"/>
        <v>0</v>
      </c>
      <c r="K20" s="27">
        <f t="shared" si="38"/>
        <v>7</v>
      </c>
      <c r="L20" s="27">
        <f t="shared" si="38"/>
        <v>7</v>
      </c>
      <c r="M20" s="27">
        <f t="shared" si="38"/>
        <v>7</v>
      </c>
      <c r="N20" s="27">
        <f t="shared" si="38"/>
        <v>7</v>
      </c>
      <c r="O20" s="27">
        <f t="shared" si="38"/>
        <v>7</v>
      </c>
      <c r="P20" s="27">
        <f t="shared" si="38"/>
        <v>0</v>
      </c>
      <c r="Q20" s="27">
        <f t="shared" si="38"/>
        <v>0</v>
      </c>
      <c r="R20" s="27">
        <f t="shared" si="38"/>
        <v>0</v>
      </c>
      <c r="S20" s="27">
        <f t="shared" si="38"/>
        <v>7</v>
      </c>
      <c r="T20" s="27">
        <f t="shared" si="38"/>
        <v>7</v>
      </c>
      <c r="U20" s="27">
        <f t="shared" si="38"/>
        <v>7</v>
      </c>
      <c r="V20" s="27">
        <f t="shared" si="38"/>
        <v>7</v>
      </c>
      <c r="W20" s="27">
        <f t="shared" si="38"/>
        <v>0</v>
      </c>
      <c r="X20" s="27">
        <f t="shared" si="38"/>
        <v>0</v>
      </c>
      <c r="Y20" s="27">
        <f t="shared" si="38"/>
        <v>7</v>
      </c>
      <c r="Z20" s="27">
        <f t="shared" si="38"/>
        <v>7</v>
      </c>
      <c r="AA20" s="27">
        <f t="shared" si="38"/>
        <v>7</v>
      </c>
      <c r="AB20" s="27">
        <f t="shared" si="38"/>
        <v>7</v>
      </c>
      <c r="AC20" s="27">
        <f t="shared" si="38"/>
        <v>7</v>
      </c>
      <c r="AD20" s="27">
        <f t="shared" si="38"/>
        <v>0</v>
      </c>
      <c r="AE20" s="27">
        <f t="shared" si="38"/>
        <v>0</v>
      </c>
      <c r="AF20" s="27">
        <f t="shared" si="38"/>
        <v>7</v>
      </c>
      <c r="AG20" s="27">
        <f t="shared" si="38"/>
        <v>7</v>
      </c>
      <c r="AH20" s="27">
        <f t="shared" si="38"/>
        <v>7</v>
      </c>
      <c r="AI20" s="27">
        <f t="shared" si="38"/>
        <v>7</v>
      </c>
      <c r="AJ20" s="27">
        <f t="shared" si="38"/>
        <v>7</v>
      </c>
      <c r="AK20" s="27">
        <f t="shared" si="38"/>
        <v>0</v>
      </c>
      <c r="AL20" s="27">
        <f t="shared" si="38"/>
        <v>0</v>
      </c>
      <c r="AM20" s="27">
        <f t="shared" si="38"/>
        <v>0</v>
      </c>
      <c r="AN20" s="27">
        <f t="shared" si="38"/>
        <v>0</v>
      </c>
      <c r="AO20" s="27">
        <f t="shared" si="38"/>
        <v>0</v>
      </c>
      <c r="AP20" s="27">
        <f t="shared" si="38"/>
        <v>0</v>
      </c>
      <c r="AQ20" s="27">
        <f t="shared" si="38"/>
        <v>0</v>
      </c>
      <c r="AR20" s="27">
        <f t="shared" si="38"/>
        <v>0</v>
      </c>
      <c r="AS20" s="27">
        <f t="shared" si="38"/>
        <v>0</v>
      </c>
      <c r="AT20" s="28">
        <f>SUM(AT6:AT19)</f>
        <v>147</v>
      </c>
      <c r="AU20" s="28">
        <f>SUM(AU6:AU19)</f>
        <v>0</v>
      </c>
      <c r="AV20" s="29">
        <f>SUM(AV6:AV19)</f>
        <v>0</v>
      </c>
      <c r="AW20" s="30"/>
      <c r="AX20" s="31">
        <f>SUM(AX6:AX19)</f>
        <v>0</v>
      </c>
      <c r="AY20" s="32"/>
    </row>
    <row r="21" spans="1:51" s="9" customFormat="1" ht="13.5" thickBot="1" x14ac:dyDescent="0.25">
      <c r="A21" s="33"/>
      <c r="B21" s="34"/>
      <c r="C21" s="34"/>
      <c r="AT21" s="52" t="s">
        <v>29</v>
      </c>
      <c r="AU21" s="52"/>
      <c r="AV21" s="36"/>
      <c r="AW21" s="36"/>
      <c r="AX21" s="35">
        <f>AX20*1.18</f>
        <v>0</v>
      </c>
      <c r="AY21" s="32"/>
    </row>
    <row r="22" spans="1:51" s="9" customFormat="1" ht="15.75" x14ac:dyDescent="0.25">
      <c r="A22" s="1"/>
      <c r="B22" s="1"/>
      <c r="C22" s="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2"/>
      <c r="O22" s="42"/>
      <c r="AT22" s="46" t="s">
        <v>31</v>
      </c>
      <c r="AU22" s="46" t="s">
        <v>32</v>
      </c>
      <c r="AV22" s="36"/>
      <c r="AW22" s="36"/>
      <c r="AX22" s="37"/>
    </row>
    <row r="23" spans="1:51" x14ac:dyDescent="0.2"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AT23" s="1">
        <f>COUNTA(D6:H8,D16:H18)</f>
        <v>7</v>
      </c>
      <c r="AU23" s="1">
        <f>COUNT(D6:H19)</f>
        <v>14</v>
      </c>
    </row>
    <row r="24" spans="1:51" x14ac:dyDescent="0.2"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AT24" s="45">
        <f>AT23/AU23</f>
        <v>0.5</v>
      </c>
    </row>
    <row r="25" spans="1:51" ht="15" customHeight="1" x14ac:dyDescent="0.2">
      <c r="A25" s="38"/>
      <c r="AT25" s="51" t="s">
        <v>30</v>
      </c>
      <c r="AU25" s="51"/>
    </row>
    <row r="26" spans="1:51" x14ac:dyDescent="0.2">
      <c r="AT26" s="46" t="s">
        <v>31</v>
      </c>
      <c r="AU26" s="46" t="s">
        <v>32</v>
      </c>
    </row>
    <row r="27" spans="1:51" x14ac:dyDescent="0.2">
      <c r="AT27" s="1">
        <f>COUNTA(D6:AJ8,D16:AJ18)</f>
        <v>73</v>
      </c>
      <c r="AU27" s="1">
        <f>COUNT(D6:AJ19)</f>
        <v>147</v>
      </c>
    </row>
    <row r="28" spans="1:51" x14ac:dyDescent="0.2">
      <c r="AT28" s="45">
        <f>AT27/AU27</f>
        <v>0.49659863945578231</v>
      </c>
    </row>
    <row r="32" spans="1:51" x14ac:dyDescent="0.2">
      <c r="AX32" s="39"/>
    </row>
  </sheetData>
  <mergeCells count="3">
    <mergeCell ref="AT4:AU4"/>
    <mergeCell ref="AT21:AU21"/>
    <mergeCell ref="AT25:AU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график апрель</vt:lpstr>
      <vt:lpstr>график май</vt:lpstr>
      <vt:lpstr>график июнь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EKuprijanova</dc:creator>
  <cp:lastModifiedBy>EKuprijanova</cp:lastModifiedBy>
  <dcterms:created xsi:type="dcterms:W3CDTF">2017-03-01T11:55:13Z</dcterms:created>
  <dcterms:modified xsi:type="dcterms:W3CDTF">2017-03-01T14:29:54Z</dcterms:modified>
</cp:coreProperties>
</file>